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uario\Documents\RSU\"/>
    </mc:Choice>
  </mc:AlternateContent>
  <xr:revisionPtr revIDLastSave="0" documentId="13_ncr:1_{E323CD1C-3270-4063-8EEC-0F089C6F7D99}" xr6:coauthVersionLast="36" xr6:coauthVersionMax="47" xr10:uidLastSave="{00000000-0000-0000-0000-000000000000}"/>
  <bookViews>
    <workbookView xWindow="0" yWindow="0" windowWidth="21570" windowHeight="7890" activeTab="6" xr2:uid="{00000000-000D-0000-FFFF-FFFF00000000}"/>
  </bookViews>
  <sheets>
    <sheet name="Información General" sheetId="2" r:id="rId1"/>
    <sheet name="PTC" sheetId="3" r:id="rId2"/>
    <sheet name="PMP" sheetId="4" r:id="rId3"/>
    <sheet name="Programación Tec Fin por Hitos" sheetId="5" r:id="rId4"/>
    <sheet name="R1 " sheetId="6" r:id="rId5"/>
    <sheet name="R2" sheetId="7" r:id="rId6"/>
    <sheet name="Función Tecnica y Dedicación " sheetId="8" r:id="rId7"/>
    <sheet name="Justificac de la Compra de Bien" sheetId="9" r:id="rId8"/>
  </sheets>
  <calcPr calcId="191029"/>
</workbook>
</file>

<file path=xl/calcChain.xml><?xml version="1.0" encoding="utf-8"?>
<calcChain xmlns="http://schemas.openxmlformats.org/spreadsheetml/2006/main">
  <c r="B12" i="8" l="1"/>
  <c r="B11" i="8"/>
  <c r="B10" i="8"/>
  <c r="B9" i="8"/>
  <c r="C4" i="3" l="1"/>
  <c r="B10" i="9" l="1"/>
  <c r="J47" i="6"/>
  <c r="J45" i="6"/>
  <c r="J43" i="6"/>
  <c r="J41" i="6"/>
  <c r="J39" i="6"/>
  <c r="J36" i="6"/>
  <c r="J34" i="6"/>
  <c r="J30" i="6"/>
  <c r="J32" i="6"/>
  <c r="J28" i="6"/>
  <c r="J25" i="6"/>
  <c r="J23" i="6"/>
  <c r="J21" i="6"/>
  <c r="J19" i="6"/>
  <c r="J17" i="6"/>
  <c r="J14" i="6"/>
  <c r="J12" i="6"/>
  <c r="J10" i="6"/>
  <c r="J8" i="6"/>
  <c r="J6" i="6"/>
  <c r="B17" i="7"/>
  <c r="C26" i="5"/>
  <c r="D6" i="5"/>
  <c r="E10" i="6" s="1"/>
  <c r="AB59" i="3"/>
  <c r="R59" i="3"/>
  <c r="S59" i="3" s="1"/>
  <c r="T59" i="3" s="1"/>
  <c r="U59" i="3" s="1"/>
  <c r="V59" i="3" s="1"/>
  <c r="W59" i="3" s="1"/>
  <c r="X59" i="3" s="1"/>
  <c r="Y59" i="3" s="1"/>
  <c r="Z59" i="3" s="1"/>
  <c r="AA59" i="3" s="1"/>
  <c r="R51" i="3"/>
  <c r="S51" i="3" s="1"/>
  <c r="T51" i="3" s="1"/>
  <c r="U51" i="3" s="1"/>
  <c r="V51" i="3" s="1"/>
  <c r="W51" i="3" s="1"/>
  <c r="X51" i="3" s="1"/>
  <c r="Y51" i="3" s="1"/>
  <c r="Z51" i="3" s="1"/>
  <c r="AA51" i="3" s="1"/>
  <c r="AB51" i="3" s="1"/>
  <c r="R40" i="3"/>
  <c r="S40" i="3" s="1"/>
  <c r="T40" i="3" s="1"/>
  <c r="U40" i="3" s="1"/>
  <c r="V40" i="3" s="1"/>
  <c r="W40" i="3" s="1"/>
  <c r="X40" i="3" s="1"/>
  <c r="Y40" i="3" s="1"/>
  <c r="Z40" i="3" s="1"/>
  <c r="AA40" i="3" s="1"/>
  <c r="AB40" i="3" s="1"/>
  <c r="R31" i="3"/>
  <c r="S31" i="3" s="1"/>
  <c r="T31" i="3" s="1"/>
  <c r="U31" i="3" s="1"/>
  <c r="V31" i="3" s="1"/>
  <c r="W31" i="3" s="1"/>
  <c r="X31" i="3" s="1"/>
  <c r="Y31" i="3" s="1"/>
  <c r="Z31" i="3" s="1"/>
  <c r="AA31" i="3" s="1"/>
  <c r="AB31" i="3" s="1"/>
  <c r="R21" i="3"/>
  <c r="S21" i="3" s="1"/>
  <c r="T21" i="3" s="1"/>
  <c r="U21" i="3" s="1"/>
  <c r="V21" i="3" s="1"/>
  <c r="W21" i="3" s="1"/>
  <c r="X21" i="3" s="1"/>
  <c r="Y21" i="3" s="1"/>
  <c r="Z21" i="3" s="1"/>
  <c r="AA21" i="3" s="1"/>
  <c r="AB21" i="3" s="1"/>
  <c r="R13" i="3"/>
  <c r="S13" i="3" s="1"/>
  <c r="T13" i="3" s="1"/>
  <c r="U13" i="3" s="1"/>
  <c r="V13" i="3" s="1"/>
  <c r="W13" i="3" s="1"/>
  <c r="X13" i="3" s="1"/>
  <c r="Y13" i="3" s="1"/>
  <c r="Z13" i="3" s="1"/>
  <c r="AA13" i="3" s="1"/>
  <c r="AB13" i="3" s="1"/>
  <c r="AC43" i="4"/>
  <c r="AC42" i="4"/>
  <c r="AC35" i="4"/>
  <c r="AC34" i="4"/>
  <c r="AC33" i="4"/>
  <c r="AC31" i="4"/>
  <c r="AC23" i="4"/>
  <c r="AC22" i="4"/>
  <c r="AC21" i="4"/>
  <c r="AC20" i="4"/>
  <c r="AC13" i="4"/>
  <c r="AC12" i="4"/>
  <c r="AC11" i="4"/>
  <c r="AC10" i="4"/>
  <c r="AC9" i="4"/>
  <c r="E6" i="5" l="1"/>
  <c r="G10" i="6" s="1"/>
  <c r="B9" i="9"/>
  <c r="D11" i="5" l="1"/>
  <c r="E21" i="6" s="1"/>
  <c r="B6" i="7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E14" i="4"/>
  <c r="E47" i="4"/>
  <c r="E11" i="5" l="1"/>
  <c r="G21" i="6" s="1"/>
  <c r="D6" i="7"/>
  <c r="P47" i="4"/>
  <c r="Q47" i="4"/>
  <c r="R47" i="4"/>
  <c r="S47" i="4"/>
  <c r="T47" i="4"/>
  <c r="U47" i="4"/>
  <c r="V47" i="4"/>
  <c r="W47" i="4"/>
  <c r="X47" i="4"/>
  <c r="X108" i="4" s="1"/>
  <c r="Y47" i="4"/>
  <c r="Z47" i="4"/>
  <c r="AA47" i="4"/>
  <c r="AB47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V108" i="4" l="1"/>
  <c r="T108" i="4"/>
  <c r="R108" i="4"/>
  <c r="P108" i="4"/>
  <c r="W108" i="4"/>
  <c r="U108" i="4"/>
  <c r="S108" i="4"/>
  <c r="Q108" i="4"/>
  <c r="Z108" i="4"/>
  <c r="AB108" i="4"/>
  <c r="AA108" i="4"/>
  <c r="Y108" i="4"/>
  <c r="D16" i="5"/>
  <c r="E32" i="6" s="1"/>
  <c r="E6" i="7"/>
  <c r="AC96" i="4"/>
  <c r="O96" i="4"/>
  <c r="N96" i="4"/>
  <c r="M96" i="4"/>
  <c r="L96" i="4"/>
  <c r="K96" i="4"/>
  <c r="J96" i="4"/>
  <c r="I96" i="4"/>
  <c r="H96" i="4"/>
  <c r="G96" i="4"/>
  <c r="F96" i="4"/>
  <c r="E96" i="4"/>
  <c r="O78" i="4"/>
  <c r="N78" i="4"/>
  <c r="M78" i="4"/>
  <c r="L78" i="4"/>
  <c r="K78" i="4"/>
  <c r="J78" i="4"/>
  <c r="I78" i="4"/>
  <c r="H78" i="4"/>
  <c r="G78" i="4"/>
  <c r="F78" i="4"/>
  <c r="E78" i="4"/>
  <c r="AC66" i="4"/>
  <c r="AC78" i="4" s="1"/>
  <c r="O59" i="4"/>
  <c r="N59" i="4"/>
  <c r="M59" i="4"/>
  <c r="L59" i="4"/>
  <c r="K59" i="4"/>
  <c r="J59" i="4"/>
  <c r="I59" i="4"/>
  <c r="H59" i="4"/>
  <c r="G59" i="4"/>
  <c r="F59" i="4"/>
  <c r="E59" i="4"/>
  <c r="O47" i="4"/>
  <c r="N47" i="4"/>
  <c r="M47" i="4"/>
  <c r="L47" i="4"/>
  <c r="K47" i="4"/>
  <c r="J47" i="4"/>
  <c r="I47" i="4"/>
  <c r="H47" i="4"/>
  <c r="G47" i="4"/>
  <c r="F47" i="4"/>
  <c r="F108" i="4" s="1"/>
  <c r="AC46" i="4"/>
  <c r="AC45" i="4"/>
  <c r="AC44" i="4"/>
  <c r="O36" i="4"/>
  <c r="N36" i="4"/>
  <c r="M36" i="4"/>
  <c r="L36" i="4"/>
  <c r="K36" i="4"/>
  <c r="J36" i="4"/>
  <c r="I36" i="4"/>
  <c r="H36" i="4"/>
  <c r="G36" i="4"/>
  <c r="F36" i="4"/>
  <c r="E36" i="4"/>
  <c r="AC32" i="4"/>
  <c r="O25" i="4"/>
  <c r="N25" i="4"/>
  <c r="M25" i="4"/>
  <c r="L25" i="4"/>
  <c r="K25" i="4"/>
  <c r="J25" i="4"/>
  <c r="I25" i="4"/>
  <c r="H25" i="4"/>
  <c r="G25" i="4"/>
  <c r="F25" i="4"/>
  <c r="E25" i="4"/>
  <c r="AC24" i="4"/>
  <c r="AC25" i="4" s="1"/>
  <c r="AC14" i="4"/>
  <c r="F59" i="3"/>
  <c r="G59" i="3" s="1"/>
  <c r="H59" i="3" s="1"/>
  <c r="I59" i="3" s="1"/>
  <c r="J59" i="3" s="1"/>
  <c r="K59" i="3" s="1"/>
  <c r="L59" i="3" s="1"/>
  <c r="M59" i="3" s="1"/>
  <c r="N59" i="3" s="1"/>
  <c r="O59" i="3" s="1"/>
  <c r="P59" i="3" s="1"/>
  <c r="F51" i="3"/>
  <c r="G51" i="3" s="1"/>
  <c r="H51" i="3" s="1"/>
  <c r="I51" i="3" s="1"/>
  <c r="J51" i="3" s="1"/>
  <c r="K51" i="3" s="1"/>
  <c r="L51" i="3" s="1"/>
  <c r="M51" i="3" s="1"/>
  <c r="N51" i="3" s="1"/>
  <c r="O51" i="3" s="1"/>
  <c r="P51" i="3" s="1"/>
  <c r="F40" i="3"/>
  <c r="G40" i="3" s="1"/>
  <c r="H40" i="3" s="1"/>
  <c r="I40" i="3" s="1"/>
  <c r="J40" i="3" s="1"/>
  <c r="K40" i="3" s="1"/>
  <c r="L40" i="3" s="1"/>
  <c r="M40" i="3" s="1"/>
  <c r="N40" i="3" s="1"/>
  <c r="O40" i="3" s="1"/>
  <c r="P40" i="3" s="1"/>
  <c r="F31" i="3"/>
  <c r="G31" i="3" s="1"/>
  <c r="H31" i="3" s="1"/>
  <c r="I31" i="3" s="1"/>
  <c r="J31" i="3" s="1"/>
  <c r="K31" i="3" s="1"/>
  <c r="L31" i="3" s="1"/>
  <c r="M31" i="3" s="1"/>
  <c r="N31" i="3" s="1"/>
  <c r="O31" i="3" s="1"/>
  <c r="P31" i="3" s="1"/>
  <c r="F21" i="3"/>
  <c r="G21" i="3" s="1"/>
  <c r="H21" i="3" s="1"/>
  <c r="I21" i="3" s="1"/>
  <c r="J21" i="3" s="1"/>
  <c r="K21" i="3" s="1"/>
  <c r="L21" i="3" s="1"/>
  <c r="M21" i="3" s="1"/>
  <c r="N21" i="3" s="1"/>
  <c r="O21" i="3" s="1"/>
  <c r="P21" i="3" s="1"/>
  <c r="F13" i="3"/>
  <c r="G13" i="3" s="1"/>
  <c r="H13" i="3" s="1"/>
  <c r="I13" i="3" s="1"/>
  <c r="J13" i="3" s="1"/>
  <c r="K13" i="3" s="1"/>
  <c r="L13" i="3" s="1"/>
  <c r="M13" i="3" s="1"/>
  <c r="N13" i="3" s="1"/>
  <c r="O13" i="3" s="1"/>
  <c r="E119" i="4" l="1"/>
  <c r="L108" i="4"/>
  <c r="M108" i="4"/>
  <c r="K108" i="4"/>
  <c r="J108" i="4"/>
  <c r="O108" i="4"/>
  <c r="G108" i="4"/>
  <c r="H108" i="4"/>
  <c r="I108" i="4"/>
  <c r="N108" i="4"/>
  <c r="E108" i="4"/>
  <c r="E118" i="4"/>
  <c r="K7" i="7"/>
  <c r="E16" i="5"/>
  <c r="G32" i="6" s="1"/>
  <c r="G6" i="7"/>
  <c r="AC47" i="4"/>
  <c r="AC36" i="4"/>
  <c r="AC59" i="4"/>
  <c r="E116" i="4" l="1"/>
  <c r="J6" i="5" s="1"/>
  <c r="J21" i="5"/>
  <c r="H7" i="7"/>
  <c r="J16" i="5"/>
  <c r="D21" i="5"/>
  <c r="E43" i="6" s="1"/>
  <c r="E117" i="4"/>
  <c r="J11" i="5" s="1"/>
  <c r="AC108" i="4"/>
  <c r="F119" i="4" s="1"/>
  <c r="H6" i="7"/>
  <c r="B7" i="7" l="1"/>
  <c r="E21" i="5"/>
  <c r="G43" i="6" s="1"/>
  <c r="E120" i="4"/>
  <c r="L36" i="2" s="1"/>
  <c r="E7" i="7"/>
  <c r="J26" i="5"/>
  <c r="I21" i="5"/>
  <c r="F118" i="4"/>
  <c r="I16" i="5" s="1"/>
  <c r="F116" i="4"/>
  <c r="F117" i="4"/>
  <c r="I11" i="5" s="1"/>
  <c r="J6" i="7"/>
  <c r="N7" i="7" l="1"/>
  <c r="M9" i="7" s="1"/>
  <c r="F120" i="4"/>
  <c r="I6" i="5"/>
  <c r="I26" i="5" s="1"/>
  <c r="K6" i="7"/>
  <c r="M6" i="7"/>
</calcChain>
</file>

<file path=xl/sharedStrings.xml><?xml version="1.0" encoding="utf-8"?>
<sst xmlns="http://schemas.openxmlformats.org/spreadsheetml/2006/main" count="352" uniqueCount="150">
  <si>
    <t>Código de Proyecto</t>
  </si>
  <si>
    <t>:</t>
  </si>
  <si>
    <t>Nombre del Proyecto</t>
  </si>
  <si>
    <t>Universidad</t>
  </si>
  <si>
    <t xml:space="preserve">UNIVERSIDAD NACIONAL DE FRONTERA </t>
  </si>
  <si>
    <t xml:space="preserve"> ¹ Fecha inicio del Proyecto (D/M/A)</t>
  </si>
  <si>
    <t>Duración meses:</t>
  </si>
  <si>
    <t>Fecha Término  :</t>
  </si>
  <si>
    <t>Presupuesto del Proyecto</t>
  </si>
  <si>
    <t>Presupuesto S/.</t>
  </si>
  <si>
    <t>_______________________________________________</t>
  </si>
  <si>
    <t>____________________________________________________</t>
  </si>
  <si>
    <t xml:space="preserve">Nombre del proyecto </t>
  </si>
  <si>
    <t>Propósito / Objetivo general</t>
  </si>
  <si>
    <t>Indicadores de Proposito</t>
  </si>
  <si>
    <t>Indicadores de Producto</t>
  </si>
  <si>
    <t xml:space="preserve">Actividades </t>
  </si>
  <si>
    <t>Meta física</t>
  </si>
  <si>
    <t>Meses</t>
  </si>
  <si>
    <t>Cantidad</t>
  </si>
  <si>
    <t>Unidad de medida</t>
  </si>
  <si>
    <t>Componente 3/ Objetivo específico  :</t>
  </si>
  <si>
    <t>Actividades</t>
  </si>
  <si>
    <t>Componente 4/ Objetivo específico  :</t>
  </si>
  <si>
    <t>Componente 5/ Objetivo específico  :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</si>
  <si>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</si>
  <si>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</si>
  <si>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</si>
  <si>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</si>
  <si>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</si>
  <si>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</si>
  <si>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</si>
  <si>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</si>
  <si>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</si>
  <si>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</si>
  <si>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</si>
  <si>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</si>
  <si>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PRESUPUESTO DEL PROYECTO</t>
  </si>
  <si>
    <t>COSTO TOTAL (S/.)</t>
  </si>
  <si>
    <t>TOTAL:</t>
  </si>
  <si>
    <t>* Adicione más filas si es necesario</t>
  </si>
  <si>
    <r>
      <rPr>
        <b/>
        <sz val="10"/>
        <color theme="1"/>
        <rFont val="Narro"/>
      </rPr>
      <t>DESCRIPCION</t>
    </r>
    <r>
      <rPr>
        <sz val="10"/>
        <color theme="1"/>
        <rFont val="Narro"/>
      </rPr>
      <t xml:space="preserve"> </t>
    </r>
  </si>
  <si>
    <r>
      <rPr>
        <b/>
        <sz val="10"/>
        <color theme="1"/>
        <rFont val="Narro"/>
      </rPr>
      <t>DESCRIPCION</t>
    </r>
    <r>
      <rPr>
        <sz val="10"/>
        <color theme="1"/>
        <rFont val="Narro"/>
      </rPr>
      <t xml:space="preserve"> </t>
    </r>
  </si>
  <si>
    <r>
      <rPr>
        <b/>
        <sz val="10"/>
        <color theme="1"/>
        <rFont val="Narro"/>
      </rPr>
      <t>DESCRIPCION</t>
    </r>
    <r>
      <rPr>
        <sz val="10"/>
        <color theme="1"/>
        <rFont val="Narro"/>
      </rPr>
      <t xml:space="preserve"> </t>
    </r>
  </si>
  <si>
    <t>PARTIDA PRESUPUESTAL 10</t>
  </si>
  <si>
    <r>
      <rPr>
        <b/>
        <sz val="10"/>
        <color theme="1"/>
        <rFont val="Narro"/>
      </rPr>
      <t>DESCRIPCION</t>
    </r>
    <r>
      <rPr>
        <sz val="10"/>
        <color theme="1"/>
        <rFont val="Narro"/>
      </rPr>
      <t xml:space="preserve"> </t>
    </r>
  </si>
  <si>
    <t>PRESUPUESTO APROBADO DEL PROYECTO</t>
  </si>
  <si>
    <t>COSTO TOTAL</t>
  </si>
  <si>
    <t>PARTIDA PRESUPUESTAL 11</t>
  </si>
  <si>
    <r>
      <rPr>
        <b/>
        <sz val="10"/>
        <color theme="1"/>
        <rFont val="Narro"/>
      </rPr>
      <t>DESCRIPCION</t>
    </r>
    <r>
      <rPr>
        <sz val="10"/>
        <color theme="1"/>
        <rFont val="Narro"/>
      </rPr>
      <t xml:space="preserve"> </t>
    </r>
  </si>
  <si>
    <r>
      <rPr>
        <b/>
        <sz val="10"/>
        <color theme="1"/>
        <rFont val="Narro"/>
      </rPr>
      <t>DESCRIPCION</t>
    </r>
    <r>
      <rPr>
        <sz val="10"/>
        <color theme="1"/>
        <rFont val="Narro"/>
      </rPr>
      <t xml:space="preserve"> </t>
    </r>
  </si>
  <si>
    <r>
      <rPr>
        <b/>
        <sz val="10"/>
        <color theme="1"/>
        <rFont val="Narro"/>
      </rPr>
      <t>DESCRIPCION</t>
    </r>
    <r>
      <rPr>
        <sz val="10"/>
        <color theme="1"/>
        <rFont val="Narro"/>
      </rPr>
      <t xml:space="preserve"> </t>
    </r>
  </si>
  <si>
    <t>Resumen</t>
  </si>
  <si>
    <t>Dr. José Florentino Molero López</t>
  </si>
  <si>
    <t xml:space="preserve">Nombre del Grupo de Investigación 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</si>
  <si>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</si>
  <si>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</si>
  <si>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</si>
  <si>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</si>
  <si>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</si>
  <si>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</si>
  <si>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</si>
  <si>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</si>
  <si>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</si>
  <si>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</si>
  <si>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</si>
  <si>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</si>
  <si>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Coordinador del Proyecto del Grupo de Investigación</t>
  </si>
  <si>
    <t xml:space="preserve">Modalidad del Proyecto de Investigación </t>
  </si>
  <si>
    <t>INFORMACIÓN GENERAL DEL PROYECTO DE INVESTIGACIÓN</t>
  </si>
  <si>
    <t>PLAN OPERATIVO DEL PROYECTO (POP)</t>
  </si>
  <si>
    <t xml:space="preserve">Componente 01/ Objetivo específico </t>
  </si>
  <si>
    <t>Componente 02/ Objetivo específico  :</t>
  </si>
  <si>
    <t>Componente 03/ Objetivo específico  :</t>
  </si>
  <si>
    <t>PARTIDA PRESUPUESTAL 2- EQUIPAMIENTO Y BIENES DURAREROS (Soles - S/. 000)</t>
  </si>
  <si>
    <t>PARTIDA PRESUPUESTAL 3- MATERIALES E INSUMOS (Soles - S/. 000)</t>
  </si>
  <si>
    <t>PARTIDA PRESUPUESTAL 4- SERVICIOS DE TERCEROS (Soles - S/. 000)</t>
  </si>
  <si>
    <t>PARTIDA PRESUPUESTAL 5- PASAJES Y VIATICOS (Soles - S/. 0000)</t>
  </si>
  <si>
    <t>Hito 1</t>
  </si>
  <si>
    <t>Hito 2</t>
  </si>
  <si>
    <t>Hito 3</t>
  </si>
  <si>
    <t>Hito 4</t>
  </si>
  <si>
    <t>Total</t>
  </si>
  <si>
    <t xml:space="preserve">Total </t>
  </si>
  <si>
    <t>Porcentajes %</t>
  </si>
  <si>
    <t>Hitos</t>
  </si>
  <si>
    <t xml:space="preserve">Duración (meses) </t>
  </si>
  <si>
    <t xml:space="preserve">Fechas </t>
  </si>
  <si>
    <t xml:space="preserve">% Avance presupuestal </t>
  </si>
  <si>
    <t>Presupuesto</t>
  </si>
  <si>
    <t xml:space="preserve">Inicio </t>
  </si>
  <si>
    <t>Fin</t>
  </si>
  <si>
    <t xml:space="preserve">Indicadores y Resultados </t>
  </si>
  <si>
    <t>Totales</t>
  </si>
  <si>
    <t xml:space="preserve">Indicadores y Resultados al hito </t>
  </si>
  <si>
    <t>Jefe de la UPIC - UNF</t>
  </si>
  <si>
    <t>Fuente</t>
  </si>
  <si>
    <t xml:space="preserve">R2 CRONOGRAMA DE DESEMBOLSOS </t>
  </si>
  <si>
    <t>al</t>
  </si>
  <si>
    <t xml:space="preserve">RESUMEN MONETARIO </t>
  </si>
  <si>
    <t>Total S/.</t>
  </si>
  <si>
    <t>Total General</t>
  </si>
  <si>
    <t>% de dedicación al proyecto</t>
  </si>
  <si>
    <t>Línea/s de investigación</t>
  </si>
  <si>
    <t xml:space="preserve">Llenar </t>
  </si>
  <si>
    <t>NO llenar</t>
  </si>
  <si>
    <t>INDICACIONES</t>
  </si>
  <si>
    <t>JEFE UPIC - UNF</t>
  </si>
  <si>
    <t xml:space="preserve">Línea/s de Investigación RCO N°644-2022-UNF/CO </t>
  </si>
  <si>
    <t>Equipo de Investigación del Proyecto</t>
  </si>
  <si>
    <t xml:space="preserve">* Elimine/aumentar filas/hitos si es necesario </t>
  </si>
  <si>
    <t>Profesión y 
Grado Académico</t>
  </si>
  <si>
    <t>|</t>
  </si>
  <si>
    <t xml:space="preserve">                                 R1. CUADRO DE HITOS CH </t>
  </si>
  <si>
    <t>JUSTIFICACIÓN DE COMPRA DE EQUIPOS</t>
  </si>
  <si>
    <t>....</t>
  </si>
  <si>
    <t>.....</t>
  </si>
  <si>
    <t>Financiamiento a Grupos de Investigación</t>
  </si>
  <si>
    <t>Universidad Nacional de Frontera</t>
  </si>
  <si>
    <t>Financia</t>
  </si>
  <si>
    <t>Función Técnica**</t>
  </si>
  <si>
    <t>Integrante del equipo*</t>
  </si>
  <si>
    <t>*Añadir filas según equipos a adquirir, explicar a detalle la justificación de compras de equipos relacionándolos con los objetivos e hitos de la investigación.</t>
  </si>
  <si>
    <t>Nombre del Representante Legal de la UNF</t>
  </si>
  <si>
    <t>PROGRAMACIÓN TÉCNICA POR COMPONENTE - PTC</t>
  </si>
  <si>
    <t xml:space="preserve">                       PROGRAMACIÓN TÉCNICA Y FIANACIERA POR HITOS</t>
  </si>
  <si>
    <t>Hito 01</t>
  </si>
  <si>
    <t>Hito 02</t>
  </si>
  <si>
    <t>Hito 03</t>
  </si>
  <si>
    <t>Hito 04</t>
  </si>
  <si>
    <t>Año/
años</t>
  </si>
  <si>
    <t>Nombres y Apellidos</t>
  </si>
  <si>
    <t>PROGRAMACIÓN MONETARIA POR PARTIDAS DE GASTO - PMPG</t>
  </si>
  <si>
    <t>JUSTIFICACIÓN DE LA COMPRA DE EQUIPOS
 Y BIENES DURAREROS</t>
  </si>
  <si>
    <t>EQUIPO 
BIENES DURADEROS</t>
  </si>
  <si>
    <t>Costo de publicación de artículo revista indexada</t>
  </si>
  <si>
    <t xml:space="preserve">4 meses </t>
  </si>
  <si>
    <t>Voluntarios (Número)</t>
  </si>
  <si>
    <t>Coordinador del Proyecto de Investigación</t>
  </si>
  <si>
    <t>Proyectos de Investigación Aplicada con Responsabilidad Social</t>
  </si>
  <si>
    <t>Correo electrónico del coordinador del proyecto de investigación</t>
  </si>
  <si>
    <t>Número de celular del coordinador del proyecto de investigación</t>
  </si>
  <si>
    <t>Coordinador del proyecto de investigación
Responsable Proyecto RP</t>
  </si>
  <si>
    <t>N° de Hitos ( cada 4 meses)</t>
  </si>
  <si>
    <t>*Añadir filas según el número de integrantes del equipo del proyecto de investigación.</t>
  </si>
  <si>
    <t>**Describir detalladamente las funciones a desarrollar por cada integrante del equipo del proyecto de investigación.</t>
  </si>
  <si>
    <t>FUNCIÓN TECNICA Y DEDICACIÓN DEL EQUIPO DEL PROYECTO DE INVESTIGACIÓN</t>
  </si>
  <si>
    <t>Coinvestigador UNF</t>
  </si>
  <si>
    <t>Coinvestigador externo</t>
  </si>
  <si>
    <t xml:space="preserve">Tesista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</si>
</sst>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0.0"/>
    <numFmt numFmtId="166" formatCode="&quot;S/.&quot;\ #,##0.00"/>
    <numFmt numFmtId="167" formatCode="&quot;S/.&quot;\ #,##0"/>
    <numFmt numFmtId="168" formatCode="&quot;S/&quot;\ #,##0.00"/>
    <numFmt numFmtId="169" formatCode="0.0%"/>
  </numFmts>
  <fonts count="6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</font>
    <font>
      <sz val="11"/>
      <color theme="1"/>
      <name val="Calibri"/>
    </font>
    <font>
      <sz val="10"/>
      <color rgb="FF000000"/>
      <name val="Arial"/>
    </font>
    <font>
      <b/>
      <sz val="18"/>
      <color theme="1"/>
      <name val="Narro"/>
    </font>
    <font>
      <sz val="11"/>
      <name val="Calibri"/>
    </font>
    <font>
      <b/>
      <sz val="12"/>
      <color theme="1"/>
      <name val="Narro"/>
    </font>
    <font>
      <b/>
      <sz val="10"/>
      <color theme="1"/>
      <name val="Narro"/>
    </font>
    <font>
      <sz val="10"/>
      <color theme="1"/>
      <name val="Narro"/>
    </font>
    <font>
      <sz val="10"/>
      <color rgb="FF000000"/>
      <name val="Narro"/>
    </font>
    <font>
      <sz val="10"/>
      <color rgb="FF000000"/>
      <name val="Calibri"/>
    </font>
    <font>
      <sz val="10"/>
      <color theme="1"/>
      <name val="Arial"/>
    </font>
    <font>
      <sz val="10"/>
      <color rgb="FFDD0806"/>
      <name val="Narro"/>
    </font>
    <font>
      <u/>
      <sz val="10"/>
      <color rgb="FFFF0000"/>
      <name val="Narro"/>
    </font>
    <font>
      <sz val="10"/>
      <color rgb="FFFF0000"/>
      <name val="Narro"/>
    </font>
    <font>
      <sz val="12"/>
      <color theme="1"/>
      <name val="Narro"/>
    </font>
    <font>
      <sz val="10"/>
      <color rgb="FF000000"/>
      <name val="Tahoma"/>
    </font>
    <font>
      <sz val="7"/>
      <color rgb="FF000000"/>
      <name val="Arial"/>
    </font>
    <font>
      <b/>
      <sz val="10"/>
      <color rgb="FF000000"/>
      <name val="Narro"/>
    </font>
    <font>
      <sz val="10"/>
      <color theme="1"/>
      <name val="Tahoma"/>
    </font>
    <font>
      <b/>
      <sz val="10"/>
      <color theme="1"/>
      <name val="Arial"/>
    </font>
    <font>
      <b/>
      <sz val="10"/>
      <color rgb="FF000000"/>
      <name val="Arial"/>
    </font>
    <font>
      <b/>
      <sz val="10"/>
      <color rgb="FF000099"/>
      <name val="Narro"/>
    </font>
    <font>
      <sz val="9"/>
      <color theme="1"/>
      <name val="Arial"/>
    </font>
    <font>
      <sz val="8"/>
      <color theme="1"/>
      <name val="Arial"/>
    </font>
    <font>
      <sz val="14"/>
      <color theme="1"/>
      <name val="Arial"/>
    </font>
    <font>
      <b/>
      <sz val="8"/>
      <color theme="1"/>
      <name val="Arial"/>
    </font>
    <font>
      <sz val="9"/>
      <color theme="1"/>
      <name val="Tahoma"/>
    </font>
    <font>
      <i/>
      <sz val="10"/>
      <color theme="1"/>
      <name val="Narro"/>
    </font>
    <font>
      <i/>
      <sz val="10"/>
      <color rgb="FFDD0806"/>
      <name val="Narro"/>
    </font>
    <font>
      <b/>
      <sz val="10"/>
      <color theme="1"/>
      <name val="Tahoma"/>
    </font>
    <font>
      <b/>
      <sz val="8"/>
      <color theme="1"/>
      <name val="Narro"/>
    </font>
    <font>
      <b/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Tahoma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</font>
    <font>
      <sz val="10"/>
      <name val="Narro"/>
    </font>
    <font>
      <b/>
      <sz val="14"/>
      <name val="Calibri"/>
      <family val="2"/>
      <scheme val="minor"/>
    </font>
    <font>
      <b/>
      <sz val="11"/>
      <color theme="1"/>
      <name val="Tahoma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0"/>
      <color theme="0"/>
      <name val="Calibri"/>
      <family val="2"/>
    </font>
    <font>
      <sz val="11"/>
      <color theme="0"/>
      <name val="Calibri"/>
      <family val="2"/>
    </font>
    <font>
      <sz val="11"/>
      <name val="Tahoma"/>
      <family val="2"/>
    </font>
    <font>
      <sz val="10"/>
      <name val="Tahoma"/>
      <family val="2"/>
    </font>
    <font>
      <b/>
      <sz val="12"/>
      <color theme="1"/>
      <name val="Tahoma"/>
      <family val="2"/>
    </font>
    <font>
      <sz val="12"/>
      <name val="Tahoma"/>
      <family val="2"/>
    </font>
    <font>
      <b/>
      <sz val="18"/>
      <color theme="1"/>
      <name val="Tahoma"/>
      <family val="2"/>
    </font>
    <font>
      <b/>
      <sz val="14"/>
      <color theme="1"/>
      <name val="Tahoma"/>
      <family val="2"/>
    </font>
    <font>
      <sz val="14"/>
      <name val="Tahoma"/>
      <family val="2"/>
    </font>
    <font>
      <sz val="12"/>
      <color theme="1"/>
      <name val="Tahoma"/>
      <family val="2"/>
    </font>
    <font>
      <b/>
      <sz val="11"/>
      <color theme="1"/>
      <name val="Calibri"/>
      <family val="2"/>
      <scheme val="major"/>
    </font>
    <font>
      <b/>
      <sz val="14"/>
      <color theme="1"/>
      <name val="Narro"/>
    </font>
  </fonts>
  <fills count="2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F2F2F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8" tint="0.59999389629810485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rgb="FFBFBFBF"/>
      </patternFill>
    </fill>
    <fill>
      <patternFill patternType="solid">
        <fgColor theme="2" tint="-0.14999847407452621"/>
        <bgColor theme="0"/>
      </patternFill>
    </fill>
    <fill>
      <patternFill patternType="solid">
        <fgColor theme="2" tint="-0.14999847407452621"/>
        <bgColor rgb="FFC0C0C0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FFFFFF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2F2F2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79998168889431442"/>
        <bgColor rgb="FFBFBFBF"/>
      </patternFill>
    </fill>
  </fills>
  <borders count="15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1" fillId="0" borderId="0" applyFont="0" applyFill="0" applyBorder="0" applyAlignment="0" applyProtection="0"/>
  </cellStyleXfs>
  <cellXfs count="682">
    <xf numFmtId="0" fontId="0" fillId="0" borderId="0" xfId="0"/>
    <xf numFmtId="0" fontId="4" fillId="0" borderId="0" xfId="0" applyFont="1"/>
    <xf numFmtId="0" fontId="5" fillId="0" borderId="0" xfId="0" applyFont="1"/>
    <xf numFmtId="0" fontId="5" fillId="2" borderId="2" xfId="0" applyFont="1" applyFill="1" applyBorder="1"/>
    <xf numFmtId="0" fontId="13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0" fillId="3" borderId="2" xfId="0" applyFont="1" applyFill="1" applyBorder="1" applyAlignment="1">
      <alignment vertical="center"/>
    </xf>
    <xf numFmtId="0" fontId="12" fillId="3" borderId="1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wrapText="1"/>
    </xf>
    <xf numFmtId="0" fontId="22" fillId="3" borderId="2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vertical="top"/>
    </xf>
    <xf numFmtId="0" fontId="20" fillId="3" borderId="2" xfId="0" applyFont="1" applyFill="1" applyBorder="1" applyAlignment="1">
      <alignment vertical="top"/>
    </xf>
    <xf numFmtId="0" fontId="19" fillId="2" borderId="15" xfId="0" applyFont="1" applyFill="1" applyBorder="1" applyAlignment="1">
      <alignment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20" fillId="3" borderId="19" xfId="0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vertical="center"/>
    </xf>
    <xf numFmtId="0" fontId="12" fillId="3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/>
    </xf>
    <xf numFmtId="0" fontId="12" fillId="4" borderId="35" xfId="0" applyFont="1" applyFill="1" applyBorder="1" applyAlignment="1">
      <alignment vertical="center"/>
    </xf>
    <xf numFmtId="0" fontId="12" fillId="4" borderId="16" xfId="0" applyFont="1" applyFill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3" borderId="36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0" fontId="12" fillId="3" borderId="30" xfId="0" applyFont="1" applyFill="1" applyBorder="1" applyAlignment="1">
      <alignment horizontal="center" vertical="center" wrapText="1"/>
    </xf>
    <xf numFmtId="164" fontId="12" fillId="3" borderId="30" xfId="0" applyNumberFormat="1" applyFont="1" applyFill="1" applyBorder="1" applyAlignment="1">
      <alignment horizontal="center" vertical="center"/>
    </xf>
    <xf numFmtId="164" fontId="12" fillId="3" borderId="30" xfId="0" applyNumberFormat="1" applyFont="1" applyFill="1" applyBorder="1" applyAlignment="1">
      <alignment vertical="center"/>
    </xf>
    <xf numFmtId="164" fontId="12" fillId="0" borderId="0" xfId="0" applyNumberFormat="1" applyFont="1" applyAlignment="1">
      <alignment vertical="center"/>
    </xf>
    <xf numFmtId="0" fontId="12" fillId="3" borderId="30" xfId="0" applyFont="1" applyFill="1" applyBorder="1" applyAlignment="1">
      <alignment vertical="center"/>
    </xf>
    <xf numFmtId="164" fontId="12" fillId="3" borderId="37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 wrapText="1"/>
    </xf>
    <xf numFmtId="164" fontId="19" fillId="2" borderId="2" xfId="0" applyNumberFormat="1" applyFont="1" applyFill="1" applyBorder="1" applyAlignment="1">
      <alignment vertical="center"/>
    </xf>
    <xf numFmtId="0" fontId="14" fillId="0" borderId="0" xfId="0" applyFont="1"/>
    <xf numFmtId="0" fontId="22" fillId="3" borderId="2" xfId="0" applyFont="1" applyFill="1" applyBorder="1"/>
    <xf numFmtId="0" fontId="22" fillId="0" borderId="0" xfId="0" applyFont="1"/>
    <xf numFmtId="0" fontId="14" fillId="3" borderId="9" xfId="0" applyFont="1" applyFill="1" applyBorder="1"/>
    <xf numFmtId="0" fontId="25" fillId="3" borderId="39" xfId="0" applyFont="1" applyFill="1" applyBorder="1"/>
    <xf numFmtId="0" fontId="26" fillId="0" borderId="0" xfId="0" applyFont="1" applyAlignment="1">
      <alignment vertical="center"/>
    </xf>
    <xf numFmtId="0" fontId="10" fillId="3" borderId="2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3" borderId="2" xfId="0" applyFont="1" applyFill="1" applyBorder="1" applyAlignment="1">
      <alignment vertical="center"/>
    </xf>
    <xf numFmtId="0" fontId="26" fillId="3" borderId="9" xfId="0" applyFont="1" applyFill="1" applyBorder="1" applyAlignment="1">
      <alignment vertical="center"/>
    </xf>
    <xf numFmtId="0" fontId="11" fillId="3" borderId="2" xfId="0" applyFont="1" applyFill="1" applyBorder="1"/>
    <xf numFmtId="0" fontId="11" fillId="0" borderId="0" xfId="0" applyFont="1"/>
    <xf numFmtId="0" fontId="27" fillId="0" borderId="0" xfId="0" applyFont="1"/>
    <xf numFmtId="0" fontId="10" fillId="3" borderId="43" xfId="0" applyFont="1" applyFill="1" applyBorder="1" applyAlignment="1">
      <alignment horizontal="center" vertical="center"/>
    </xf>
    <xf numFmtId="0" fontId="27" fillId="3" borderId="9" xfId="0" applyFont="1" applyFill="1" applyBorder="1"/>
    <xf numFmtId="4" fontId="10" fillId="3" borderId="48" xfId="0" applyNumberFormat="1" applyFont="1" applyFill="1" applyBorder="1" applyAlignment="1">
      <alignment horizontal="center" vertical="center" wrapText="1"/>
    </xf>
    <xf numFmtId="0" fontId="27" fillId="3" borderId="2" xfId="0" applyFont="1" applyFill="1" applyBorder="1"/>
    <xf numFmtId="0" fontId="11" fillId="3" borderId="2" xfId="0" applyFont="1" applyFill="1" applyBorder="1" applyAlignment="1">
      <alignment horizontal="left" vertical="center"/>
    </xf>
    <xf numFmtId="0" fontId="28" fillId="0" borderId="0" xfId="0" applyFont="1"/>
    <xf numFmtId="0" fontId="28" fillId="3" borderId="9" xfId="0" applyFont="1" applyFill="1" applyBorder="1"/>
    <xf numFmtId="0" fontId="29" fillId="0" borderId="0" xfId="0" applyFont="1" applyAlignment="1">
      <alignment horizontal="center" vertical="center" wrapText="1"/>
    </xf>
    <xf numFmtId="0" fontId="29" fillId="3" borderId="9" xfId="0" applyFont="1" applyFill="1" applyBorder="1" applyAlignment="1">
      <alignment horizontal="center" vertical="center" wrapText="1"/>
    </xf>
    <xf numFmtId="0" fontId="26" fillId="0" borderId="0" xfId="0" applyFont="1"/>
    <xf numFmtId="0" fontId="26" fillId="3" borderId="9" xfId="0" applyFont="1" applyFill="1" applyBorder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right" vertical="center"/>
    </xf>
    <xf numFmtId="0" fontId="14" fillId="3" borderId="2" xfId="0" applyFont="1" applyFill="1" applyBorder="1"/>
    <xf numFmtId="0" fontId="10" fillId="3" borderId="2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4" fontId="10" fillId="3" borderId="8" xfId="0" applyNumberFormat="1" applyFont="1" applyFill="1" applyBorder="1" applyAlignment="1">
      <alignment horizontal="right" vertical="center"/>
    </xf>
    <xf numFmtId="0" fontId="11" fillId="3" borderId="29" xfId="0" applyFont="1" applyFill="1" applyBorder="1" applyAlignment="1">
      <alignment horizontal="left" vertical="top" wrapText="1"/>
    </xf>
    <xf numFmtId="0" fontId="11" fillId="3" borderId="16" xfId="0" applyFont="1" applyFill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4" fontId="11" fillId="3" borderId="70" xfId="0" applyNumberFormat="1" applyFont="1" applyFill="1" applyBorder="1" applyAlignment="1">
      <alignment horizontal="right" vertical="top"/>
    </xf>
    <xf numFmtId="0" fontId="31" fillId="3" borderId="16" xfId="0" applyFont="1" applyFill="1" applyBorder="1"/>
    <xf numFmtId="0" fontId="32" fillId="3" borderId="16" xfId="0" applyFont="1" applyFill="1" applyBorder="1"/>
    <xf numFmtId="0" fontId="32" fillId="0" borderId="16" xfId="0" applyFont="1" applyBorder="1"/>
    <xf numFmtId="0" fontId="10" fillId="3" borderId="1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right" vertical="center"/>
    </xf>
    <xf numFmtId="0" fontId="10" fillId="3" borderId="22" xfId="0" applyFont="1" applyFill="1" applyBorder="1" applyAlignment="1">
      <alignment horizontal="center" vertical="center" wrapText="1"/>
    </xf>
    <xf numFmtId="0" fontId="10" fillId="3" borderId="73" xfId="0" applyFont="1" applyFill="1" applyBorder="1" applyAlignment="1">
      <alignment horizontal="center" vertical="center" wrapText="1"/>
    </xf>
    <xf numFmtId="0" fontId="10" fillId="3" borderId="74" xfId="0" applyFont="1" applyFill="1" applyBorder="1" applyAlignment="1">
      <alignment horizontal="center" vertical="center"/>
    </xf>
    <xf numFmtId="0" fontId="10" fillId="3" borderId="76" xfId="0" applyFont="1" applyFill="1" applyBorder="1" applyAlignment="1">
      <alignment horizontal="center" vertical="center" wrapText="1"/>
    </xf>
    <xf numFmtId="4" fontId="11" fillId="3" borderId="79" xfId="0" applyNumberFormat="1" applyFont="1" applyFill="1" applyBorder="1" applyAlignment="1">
      <alignment horizontal="right" vertical="top"/>
    </xf>
    <xf numFmtId="0" fontId="11" fillId="3" borderId="6" xfId="0" applyFont="1" applyFill="1" applyBorder="1"/>
    <xf numFmtId="0" fontId="11" fillId="0" borderId="44" xfId="0" applyFont="1" applyBorder="1"/>
    <xf numFmtId="0" fontId="32" fillId="3" borderId="32" xfId="0" applyFont="1" applyFill="1" applyBorder="1"/>
    <xf numFmtId="0" fontId="32" fillId="0" borderId="27" xfId="0" applyFont="1" applyBorder="1"/>
    <xf numFmtId="0" fontId="10" fillId="5" borderId="2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5" borderId="80" xfId="0" applyFont="1" applyFill="1" applyBorder="1" applyAlignment="1">
      <alignment horizontal="center" vertical="center"/>
    </xf>
    <xf numFmtId="0" fontId="10" fillId="6" borderId="76" xfId="0" applyFont="1" applyFill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10" fillId="6" borderId="81" xfId="0" applyFont="1" applyFill="1" applyBorder="1" applyAlignment="1">
      <alignment horizontal="center" vertical="center" wrapText="1"/>
    </xf>
    <xf numFmtId="0" fontId="10" fillId="0" borderId="77" xfId="0" applyFont="1" applyBorder="1" applyAlignment="1">
      <alignment horizontal="center" vertical="center" wrapText="1"/>
    </xf>
    <xf numFmtId="0" fontId="10" fillId="3" borderId="16" xfId="0" applyFont="1" applyFill="1" applyBorder="1"/>
    <xf numFmtId="0" fontId="10" fillId="0" borderId="16" xfId="0" applyFont="1" applyBorder="1"/>
    <xf numFmtId="4" fontId="11" fillId="3" borderId="16" xfId="0" applyNumberFormat="1" applyFont="1" applyFill="1" applyBorder="1"/>
    <xf numFmtId="0" fontId="10" fillId="3" borderId="16" xfId="0" applyFont="1" applyFill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22" fillId="2" borderId="2" xfId="0" applyFont="1" applyFill="1" applyBorder="1"/>
    <xf numFmtId="0" fontId="33" fillId="2" borderId="2" xfId="0" applyFont="1" applyFill="1" applyBorder="1" applyAlignment="1">
      <alignment horizontal="center"/>
    </xf>
    <xf numFmtId="0" fontId="33" fillId="2" borderId="2" xfId="0" applyFont="1" applyFill="1" applyBorder="1"/>
    <xf numFmtId="10" fontId="22" fillId="2" borderId="2" xfId="0" applyNumberFormat="1" applyFont="1" applyFill="1" applyBorder="1" applyAlignment="1">
      <alignment horizontal="center"/>
    </xf>
    <xf numFmtId="10" fontId="22" fillId="2" borderId="2" xfId="0" applyNumberFormat="1" applyFont="1" applyFill="1" applyBorder="1"/>
    <xf numFmtId="166" fontId="22" fillId="2" borderId="2" xfId="0" applyNumberFormat="1" applyFont="1" applyFill="1" applyBorder="1"/>
    <xf numFmtId="167" fontId="22" fillId="2" borderId="2" xfId="0" applyNumberFormat="1" applyFont="1" applyFill="1" applyBorder="1" applyAlignment="1">
      <alignment horizontal="center"/>
    </xf>
    <xf numFmtId="0" fontId="14" fillId="2" borderId="2" xfId="0" applyFont="1" applyFill="1" applyBorder="1"/>
    <xf numFmtId="166" fontId="22" fillId="2" borderId="2" xfId="0" applyNumberFormat="1" applyFont="1" applyFill="1" applyBorder="1" applyAlignment="1">
      <alignment horizontal="center"/>
    </xf>
    <xf numFmtId="167" fontId="22" fillId="2" borderId="2" xfId="0" applyNumberFormat="1" applyFont="1" applyFill="1" applyBorder="1"/>
    <xf numFmtId="0" fontId="14" fillId="2" borderId="9" xfId="0" applyFont="1" applyFill="1" applyBorder="1"/>
    <xf numFmtId="0" fontId="5" fillId="0" borderId="0" xfId="0" applyFont="1" applyAlignment="1">
      <alignment horizontal="center"/>
    </xf>
    <xf numFmtId="0" fontId="8" fillId="0" borderId="78" xfId="0" applyFont="1" applyBorder="1"/>
    <xf numFmtId="0" fontId="8" fillId="0" borderId="82" xfId="0" applyFont="1" applyBorder="1"/>
    <xf numFmtId="0" fontId="11" fillId="2" borderId="37" xfId="0" applyFont="1" applyFill="1" applyBorder="1" applyAlignment="1">
      <alignment vertical="center"/>
    </xf>
    <xf numFmtId="0" fontId="11" fillId="8" borderId="1" xfId="0" applyFont="1" applyFill="1" applyBorder="1" applyAlignment="1">
      <alignment horizontal="center" vertical="center"/>
    </xf>
    <xf numFmtId="0" fontId="22" fillId="3" borderId="37" xfId="0" applyFont="1" applyFill="1" applyBorder="1"/>
    <xf numFmtId="0" fontId="10" fillId="3" borderId="37" xfId="0" applyFont="1" applyFill="1" applyBorder="1" applyAlignment="1">
      <alignment horizontal="right" vertical="center"/>
    </xf>
    <xf numFmtId="0" fontId="11" fillId="3" borderId="37" xfId="0" applyFont="1" applyFill="1" applyBorder="1"/>
    <xf numFmtId="0" fontId="10" fillId="3" borderId="37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/>
    </xf>
    <xf numFmtId="0" fontId="10" fillId="3" borderId="61" xfId="0" applyFont="1" applyFill="1" applyBorder="1" applyAlignment="1">
      <alignment horizontal="right" vertical="center"/>
    </xf>
    <xf numFmtId="0" fontId="11" fillId="3" borderId="66" xfId="0" applyFont="1" applyFill="1" applyBorder="1"/>
    <xf numFmtId="0" fontId="10" fillId="5" borderId="59" xfId="0" applyFont="1" applyFill="1" applyBorder="1" applyAlignment="1">
      <alignment horizontal="center" vertical="center" wrapText="1"/>
    </xf>
    <xf numFmtId="0" fontId="10" fillId="6" borderId="82" xfId="0" applyFont="1" applyFill="1" applyBorder="1" applyAlignment="1">
      <alignment horizontal="center" vertical="center" wrapText="1"/>
    </xf>
    <xf numFmtId="0" fontId="22" fillId="2" borderId="37" xfId="0" applyFont="1" applyFill="1" applyBorder="1"/>
    <xf numFmtId="164" fontId="12" fillId="2" borderId="37" xfId="0" applyNumberFormat="1" applyFont="1" applyFill="1" applyBorder="1" applyAlignment="1">
      <alignment horizontal="left" vertical="center"/>
    </xf>
    <xf numFmtId="0" fontId="11" fillId="2" borderId="92" xfId="0" applyFont="1" applyFill="1" applyBorder="1" applyAlignment="1">
      <alignment vertical="center"/>
    </xf>
    <xf numFmtId="0" fontId="6" fillId="8" borderId="16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/>
    </xf>
    <xf numFmtId="165" fontId="12" fillId="8" borderId="16" xfId="0" applyNumberFormat="1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top"/>
    </xf>
    <xf numFmtId="0" fontId="12" fillId="8" borderId="16" xfId="0" applyFont="1" applyFill="1" applyBorder="1" applyAlignment="1">
      <alignment vertical="top"/>
    </xf>
    <xf numFmtId="0" fontId="12" fillId="8" borderId="16" xfId="0" applyFont="1" applyFill="1" applyBorder="1" applyAlignment="1">
      <alignment vertical="center"/>
    </xf>
    <xf numFmtId="0" fontId="12" fillId="8" borderId="14" xfId="0" applyFont="1" applyFill="1" applyBorder="1" applyAlignment="1">
      <alignment vertical="top"/>
    </xf>
    <xf numFmtId="0" fontId="6" fillId="8" borderId="16" xfId="0" applyFont="1" applyFill="1" applyBorder="1" applyAlignment="1">
      <alignment vertical="center"/>
    </xf>
    <xf numFmtId="0" fontId="6" fillId="8" borderId="16" xfId="0" applyFont="1" applyFill="1" applyBorder="1" applyAlignment="1">
      <alignment vertical="top"/>
    </xf>
    <xf numFmtId="0" fontId="12" fillId="8" borderId="14" xfId="0" applyFont="1" applyFill="1" applyBorder="1" applyAlignment="1">
      <alignment vertical="center"/>
    </xf>
    <xf numFmtId="0" fontId="12" fillId="8" borderId="16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6" fillId="11" borderId="17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horizontal="center" vertical="center"/>
    </xf>
    <xf numFmtId="0" fontId="12" fillId="13" borderId="17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top" wrapText="1"/>
    </xf>
    <xf numFmtId="0" fontId="32" fillId="3" borderId="1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32" fillId="3" borderId="32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84" xfId="0" applyBorder="1"/>
    <xf numFmtId="0" fontId="0" fillId="9" borderId="84" xfId="0" applyFill="1" applyBorder="1"/>
    <xf numFmtId="0" fontId="10" fillId="0" borderId="37" xfId="0" applyFont="1" applyBorder="1" applyAlignment="1">
      <alignment horizontal="center" vertical="center"/>
    </xf>
    <xf numFmtId="0" fontId="0" fillId="0" borderId="84" xfId="0" applyBorder="1" applyAlignment="1">
      <alignment horizontal="center"/>
    </xf>
    <xf numFmtId="0" fontId="0" fillId="0" borderId="0" xfId="0" applyAlignment="1">
      <alignment vertical="center"/>
    </xf>
    <xf numFmtId="0" fontId="36" fillId="0" borderId="0" xfId="0" applyFont="1"/>
    <xf numFmtId="0" fontId="0" fillId="0" borderId="37" xfId="0" applyBorder="1" applyAlignment="1">
      <alignment horizontal="center"/>
    </xf>
    <xf numFmtId="0" fontId="0" fillId="0" borderId="37" xfId="0" applyBorder="1" applyAlignment="1">
      <alignment vertical="center"/>
    </xf>
    <xf numFmtId="0" fontId="0" fillId="0" borderId="111" xfId="0" applyBorder="1"/>
    <xf numFmtId="0" fontId="0" fillId="0" borderId="89" xfId="0" applyBorder="1" applyAlignment="1">
      <alignment vertical="center"/>
    </xf>
    <xf numFmtId="0" fontId="0" fillId="0" borderId="88" xfId="0" applyBorder="1"/>
    <xf numFmtId="0" fontId="0" fillId="0" borderId="110" xfId="0" applyBorder="1" applyAlignment="1">
      <alignment horizontal="center"/>
    </xf>
    <xf numFmtId="0" fontId="0" fillId="0" borderId="110" xfId="0" applyBorder="1" applyAlignment="1">
      <alignment vertical="center"/>
    </xf>
    <xf numFmtId="0" fontId="0" fillId="0" borderId="87" xfId="0" applyBorder="1" applyAlignment="1">
      <alignment vertical="center"/>
    </xf>
    <xf numFmtId="0" fontId="17" fillId="2" borderId="112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0" fillId="0" borderId="37" xfId="0" applyBorder="1"/>
    <xf numFmtId="0" fontId="16" fillId="2" borderId="37" xfId="0" applyFont="1" applyFill="1" applyBorder="1" applyAlignment="1">
      <alignment horizontal="center" vertical="center"/>
    </xf>
    <xf numFmtId="0" fontId="11" fillId="2" borderId="37" xfId="0" applyFont="1" applyFill="1" applyBorder="1"/>
    <xf numFmtId="0" fontId="5" fillId="2" borderId="37" xfId="0" applyFont="1" applyFill="1" applyBorder="1"/>
    <xf numFmtId="0" fontId="40" fillId="0" borderId="0" xfId="0" applyFont="1"/>
    <xf numFmtId="0" fontId="35" fillId="0" borderId="0" xfId="0" applyFont="1"/>
    <xf numFmtId="0" fontId="37" fillId="3" borderId="17" xfId="0" applyFont="1" applyFill="1" applyBorder="1" applyAlignment="1">
      <alignment horizontal="center" vertical="center" wrapText="1"/>
    </xf>
    <xf numFmtId="0" fontId="12" fillId="3" borderId="52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20" fillId="3" borderId="37" xfId="0" applyFont="1" applyFill="1" applyBorder="1" applyAlignment="1">
      <alignment vertical="center"/>
    </xf>
    <xf numFmtId="0" fontId="6" fillId="8" borderId="84" xfId="0" applyFont="1" applyFill="1" applyBorder="1" applyAlignment="1">
      <alignment horizontal="center" vertical="center" wrapText="1"/>
    </xf>
    <xf numFmtId="0" fontId="21" fillId="3" borderId="37" xfId="0" applyFont="1" applyFill="1" applyBorder="1" applyAlignment="1">
      <alignment vertical="center"/>
    </xf>
    <xf numFmtId="0" fontId="12" fillId="12" borderId="17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vertical="top"/>
    </xf>
    <xf numFmtId="0" fontId="12" fillId="8" borderId="17" xfId="0" applyFont="1" applyFill="1" applyBorder="1" applyAlignment="1">
      <alignment vertical="center"/>
    </xf>
    <xf numFmtId="0" fontId="23" fillId="3" borderId="17" xfId="0" applyFont="1" applyFill="1" applyBorder="1" applyAlignment="1">
      <alignment horizontal="center" vertical="center" wrapText="1"/>
    </xf>
    <xf numFmtId="0" fontId="12" fillId="3" borderId="52" xfId="0" applyFont="1" applyFill="1" applyBorder="1" applyAlignment="1">
      <alignment vertical="center" wrapText="1"/>
    </xf>
    <xf numFmtId="0" fontId="12" fillId="0" borderId="52" xfId="0" applyFont="1" applyBorder="1" applyAlignment="1">
      <alignment vertical="center" wrapText="1"/>
    </xf>
    <xf numFmtId="0" fontId="19" fillId="3" borderId="37" xfId="0" applyFont="1" applyFill="1" applyBorder="1" applyAlignment="1">
      <alignment vertical="center"/>
    </xf>
    <xf numFmtId="0" fontId="21" fillId="3" borderId="37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3" borderId="55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 wrapText="1"/>
    </xf>
    <xf numFmtId="0" fontId="12" fillId="13" borderId="34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12" borderId="55" xfId="0" applyFont="1" applyFill="1" applyBorder="1" applyAlignment="1">
      <alignment horizontal="center" vertical="center"/>
    </xf>
    <xf numFmtId="0" fontId="6" fillId="11" borderId="84" xfId="0" applyFont="1" applyFill="1" applyBorder="1" applyAlignment="1">
      <alignment horizontal="center" vertical="center" wrapText="1"/>
    </xf>
    <xf numFmtId="0" fontId="12" fillId="11" borderId="84" xfId="0" applyFont="1" applyFill="1" applyBorder="1" applyAlignment="1">
      <alignment horizontal="center" vertical="center" wrapText="1"/>
    </xf>
    <xf numFmtId="0" fontId="6" fillId="8" borderId="84" xfId="0" applyFont="1" applyFill="1" applyBorder="1" applyAlignment="1">
      <alignment horizontal="center" vertical="center"/>
    </xf>
    <xf numFmtId="165" fontId="12" fillId="8" borderId="84" xfId="0" applyNumberFormat="1" applyFont="1" applyFill="1" applyBorder="1" applyAlignment="1">
      <alignment horizontal="center" vertical="center"/>
    </xf>
    <xf numFmtId="0" fontId="12" fillId="8" borderId="84" xfId="0" applyFont="1" applyFill="1" applyBorder="1" applyAlignment="1">
      <alignment horizontal="center" vertical="top"/>
    </xf>
    <xf numFmtId="0" fontId="12" fillId="8" borderId="84" xfId="0" applyFont="1" applyFill="1" applyBorder="1" applyAlignment="1">
      <alignment vertical="top"/>
    </xf>
    <xf numFmtId="0" fontId="12" fillId="8" borderId="84" xfId="0" applyFont="1" applyFill="1" applyBorder="1" applyAlignment="1">
      <alignment vertical="center"/>
    </xf>
    <xf numFmtId="164" fontId="19" fillId="10" borderId="84" xfId="0" applyNumberFormat="1" applyFont="1" applyFill="1" applyBorder="1" applyAlignment="1">
      <alignment vertical="center"/>
    </xf>
    <xf numFmtId="0" fontId="19" fillId="10" borderId="84" xfId="0" applyFont="1" applyFill="1" applyBorder="1" applyAlignment="1">
      <alignment vertical="center"/>
    </xf>
    <xf numFmtId="0" fontId="6" fillId="10" borderId="84" xfId="0" applyFont="1" applyFill="1" applyBorder="1" applyAlignment="1">
      <alignment vertical="center"/>
    </xf>
    <xf numFmtId="0" fontId="10" fillId="3" borderId="17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left" vertical="center" wrapText="1"/>
    </xf>
    <xf numFmtId="164" fontId="12" fillId="0" borderId="37" xfId="0" applyNumberFormat="1" applyFont="1" applyBorder="1" applyAlignment="1">
      <alignment vertical="center"/>
    </xf>
    <xf numFmtId="0" fontId="12" fillId="11" borderId="84" xfId="0" applyFont="1" applyFill="1" applyBorder="1" applyAlignment="1">
      <alignment horizontal="left" vertical="center" wrapText="1"/>
    </xf>
    <xf numFmtId="164" fontId="12" fillId="11" borderId="84" xfId="0" applyNumberFormat="1" applyFont="1" applyFill="1" applyBorder="1" applyAlignment="1">
      <alignment vertical="center"/>
    </xf>
    <xf numFmtId="164" fontId="12" fillId="9" borderId="84" xfId="0" applyNumberFormat="1" applyFont="1" applyFill="1" applyBorder="1" applyAlignment="1">
      <alignment vertical="center"/>
    </xf>
    <xf numFmtId="0" fontId="12" fillId="15" borderId="32" xfId="0" applyFont="1" applyFill="1" applyBorder="1" applyAlignment="1">
      <alignment vertical="center"/>
    </xf>
    <xf numFmtId="0" fontId="12" fillId="15" borderId="16" xfId="0" applyFont="1" applyFill="1" applyBorder="1" applyAlignment="1">
      <alignment horizontal="center" vertical="center" wrapText="1"/>
    </xf>
    <xf numFmtId="0" fontId="44" fillId="2" borderId="37" xfId="0" applyFont="1" applyFill="1" applyBorder="1" applyAlignment="1">
      <alignment horizontal="center" vertical="center"/>
    </xf>
    <xf numFmtId="14" fontId="0" fillId="0" borderId="108" xfId="0" applyNumberFormat="1" applyBorder="1" applyAlignment="1">
      <alignment vertical="center"/>
    </xf>
    <xf numFmtId="0" fontId="0" fillId="0" borderId="109" xfId="0" applyBorder="1" applyAlignment="1">
      <alignment vertical="center"/>
    </xf>
    <xf numFmtId="0" fontId="0" fillId="0" borderId="90" xfId="0" applyBorder="1" applyAlignment="1">
      <alignment vertical="center"/>
    </xf>
    <xf numFmtId="0" fontId="0" fillId="0" borderId="110" xfId="0" applyBorder="1" applyAlignment="1" applyProtection="1">
      <alignment vertical="center"/>
      <protection locked="0"/>
    </xf>
    <xf numFmtId="14" fontId="0" fillId="0" borderId="109" xfId="0" applyNumberFormat="1" applyBorder="1" applyAlignment="1">
      <alignment vertical="center"/>
    </xf>
    <xf numFmtId="14" fontId="0" fillId="0" borderId="90" xfId="0" applyNumberFormat="1" applyBorder="1" applyAlignment="1">
      <alignment vertical="center"/>
    </xf>
    <xf numFmtId="0" fontId="0" fillId="0" borderId="95" xfId="0" applyBorder="1"/>
    <xf numFmtId="0" fontId="0" fillId="0" borderId="120" xfId="0" applyBorder="1"/>
    <xf numFmtId="0" fontId="0" fillId="0" borderId="96" xfId="0" applyBorder="1"/>
    <xf numFmtId="0" fontId="7" fillId="3" borderId="37" xfId="0" applyFont="1" applyFill="1" applyBorder="1" applyAlignment="1">
      <alignment horizontal="left" vertical="center"/>
    </xf>
    <xf numFmtId="14" fontId="5" fillId="2" borderId="2" xfId="0" applyNumberFormat="1" applyFont="1" applyFill="1" applyBorder="1"/>
    <xf numFmtId="0" fontId="2" fillId="0" borderId="0" xfId="0" applyFont="1"/>
    <xf numFmtId="0" fontId="46" fillId="0" borderId="0" xfId="0" applyFont="1"/>
    <xf numFmtId="0" fontId="0" fillId="0" borderId="111" xfId="0" applyBorder="1" applyAlignment="1">
      <alignment vertical="center"/>
    </xf>
    <xf numFmtId="0" fontId="0" fillId="0" borderId="88" xfId="0" applyBorder="1" applyAlignment="1">
      <alignment vertical="center"/>
    </xf>
    <xf numFmtId="14" fontId="0" fillId="0" borderId="107" xfId="0" applyNumberForma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2" borderId="37" xfId="0" applyFont="1" applyFill="1" applyBorder="1" applyAlignment="1">
      <alignment vertical="center" wrapText="1"/>
    </xf>
    <xf numFmtId="0" fontId="11" fillId="17" borderId="92" xfId="0" applyFont="1" applyFill="1" applyBorder="1" applyAlignment="1">
      <alignment vertical="center"/>
    </xf>
    <xf numFmtId="0" fontId="11" fillId="18" borderId="1" xfId="0" applyFont="1" applyFill="1" applyBorder="1" applyAlignment="1">
      <alignment vertical="center"/>
    </xf>
    <xf numFmtId="14" fontId="11" fillId="18" borderId="1" xfId="0" applyNumberFormat="1" applyFont="1" applyFill="1" applyBorder="1" applyAlignment="1">
      <alignment horizontal="center" vertical="center"/>
    </xf>
    <xf numFmtId="0" fontId="10" fillId="18" borderId="56" xfId="0" applyFont="1" applyFill="1" applyBorder="1" applyAlignment="1">
      <alignment horizontal="center" vertical="center"/>
    </xf>
    <xf numFmtId="0" fontId="10" fillId="18" borderId="57" xfId="0" applyFont="1" applyFill="1" applyBorder="1" applyAlignment="1">
      <alignment horizontal="center" vertical="center"/>
    </xf>
    <xf numFmtId="4" fontId="10" fillId="18" borderId="58" xfId="0" applyNumberFormat="1" applyFont="1" applyFill="1" applyBorder="1" applyAlignment="1">
      <alignment horizontal="center" vertical="center"/>
    </xf>
    <xf numFmtId="4" fontId="11" fillId="18" borderId="50" xfId="0" applyNumberFormat="1" applyFont="1" applyFill="1" applyBorder="1" applyAlignment="1">
      <alignment horizontal="center" vertical="center"/>
    </xf>
    <xf numFmtId="0" fontId="10" fillId="18" borderId="67" xfId="0" applyFont="1" applyFill="1" applyBorder="1" applyAlignment="1">
      <alignment horizontal="center" vertical="center"/>
    </xf>
    <xf numFmtId="4" fontId="11" fillId="17" borderId="83" xfId="0" applyNumberFormat="1" applyFont="1" applyFill="1" applyBorder="1" applyAlignment="1">
      <alignment horizontal="center" vertical="center"/>
    </xf>
    <xf numFmtId="14" fontId="0" fillId="16" borderId="84" xfId="0" applyNumberFormat="1" applyFill="1" applyBorder="1" applyAlignment="1">
      <alignment vertical="center"/>
    </xf>
    <xf numFmtId="14" fontId="0" fillId="16" borderId="84" xfId="0" applyNumberFormat="1" applyFill="1" applyBorder="1"/>
    <xf numFmtId="0" fontId="0" fillId="7" borderId="0" xfId="0" applyFill="1"/>
    <xf numFmtId="0" fontId="47" fillId="0" borderId="115" xfId="0" applyFont="1" applyBorder="1" applyAlignment="1">
      <alignment horizontal="center"/>
    </xf>
    <xf numFmtId="14" fontId="2" fillId="0" borderId="84" xfId="0" applyNumberFormat="1" applyFont="1" applyBorder="1"/>
    <xf numFmtId="0" fontId="2" fillId="0" borderId="84" xfId="0" applyFont="1" applyBorder="1" applyAlignment="1">
      <alignment horizontal="center"/>
    </xf>
    <xf numFmtId="0" fontId="2" fillId="0" borderId="115" xfId="0" applyFont="1" applyBorder="1" applyAlignment="1">
      <alignment horizontal="center"/>
    </xf>
    <xf numFmtId="0" fontId="2" fillId="0" borderId="112" xfId="0" applyFont="1" applyBorder="1"/>
    <xf numFmtId="0" fontId="2" fillId="0" borderId="37" xfId="0" applyFont="1" applyBorder="1"/>
    <xf numFmtId="0" fontId="2" fillId="0" borderId="119" xfId="0" applyFont="1" applyBorder="1"/>
    <xf numFmtId="0" fontId="2" fillId="0" borderId="118" xfId="0" applyFont="1" applyBorder="1"/>
    <xf numFmtId="0" fontId="11" fillId="2" borderId="112" xfId="0" applyFont="1" applyFill="1" applyBorder="1" applyAlignment="1">
      <alignment horizontal="center" vertical="center"/>
    </xf>
    <xf numFmtId="0" fontId="21" fillId="3" borderId="92" xfId="0" applyFont="1" applyFill="1" applyBorder="1" applyAlignment="1">
      <alignment horizontal="center" vertical="center"/>
    </xf>
    <xf numFmtId="0" fontId="35" fillId="0" borderId="104" xfId="0" applyFont="1" applyBorder="1" applyAlignment="1">
      <alignment horizontal="center"/>
    </xf>
    <xf numFmtId="0" fontId="49" fillId="2" borderId="37" xfId="0" applyFont="1" applyFill="1" applyBorder="1" applyAlignment="1">
      <alignment vertical="center"/>
    </xf>
    <xf numFmtId="0" fontId="49" fillId="3" borderId="37" xfId="0" applyFont="1" applyFill="1" applyBorder="1" applyAlignment="1">
      <alignment vertical="center"/>
    </xf>
    <xf numFmtId="0" fontId="50" fillId="2" borderId="37" xfId="0" applyFont="1" applyFill="1" applyBorder="1"/>
    <xf numFmtId="0" fontId="42" fillId="0" borderId="37" xfId="0" applyFont="1" applyBorder="1"/>
    <xf numFmtId="0" fontId="11" fillId="0" borderId="104" xfId="0" applyFont="1" applyBorder="1" applyAlignment="1">
      <alignment vertical="center" wrapText="1"/>
    </xf>
    <xf numFmtId="0" fontId="11" fillId="0" borderId="127" xfId="0" applyFont="1" applyBorder="1" applyAlignment="1">
      <alignment vertical="center" wrapText="1"/>
    </xf>
    <xf numFmtId="0" fontId="39" fillId="2" borderId="37" xfId="0" applyFont="1" applyFill="1" applyBorder="1" applyAlignment="1">
      <alignment vertical="center"/>
    </xf>
    <xf numFmtId="0" fontId="39" fillId="2" borderId="37" xfId="0" applyFont="1" applyFill="1" applyBorder="1"/>
    <xf numFmtId="0" fontId="39" fillId="0" borderId="104" xfId="0" applyFont="1" applyBorder="1" applyAlignment="1">
      <alignment vertical="center" wrapText="1"/>
    </xf>
    <xf numFmtId="2" fontId="58" fillId="17" borderId="92" xfId="0" applyNumberFormat="1" applyFont="1" applyFill="1" applyBorder="1" applyAlignment="1">
      <alignment horizontal="right"/>
    </xf>
    <xf numFmtId="2" fontId="58" fillId="17" borderId="124" xfId="0" applyNumberFormat="1" applyFont="1" applyFill="1" applyBorder="1" applyAlignment="1">
      <alignment horizontal="right"/>
    </xf>
    <xf numFmtId="2" fontId="53" fillId="17" borderId="92" xfId="0" applyNumberFormat="1" applyFont="1" applyFill="1" applyBorder="1" applyAlignment="1">
      <alignment horizontal="right"/>
    </xf>
    <xf numFmtId="2" fontId="2" fillId="16" borderId="115" xfId="0" applyNumberFormat="1" applyFont="1" applyFill="1" applyBorder="1" applyAlignment="1">
      <alignment horizontal="right"/>
    </xf>
    <xf numFmtId="0" fontId="21" fillId="19" borderId="84" xfId="0" applyFont="1" applyFill="1" applyBorder="1" applyAlignment="1">
      <alignment horizontal="center" vertical="center" wrapText="1"/>
    </xf>
    <xf numFmtId="0" fontId="10" fillId="17" borderId="35" xfId="0" applyFont="1" applyFill="1" applyBorder="1" applyAlignment="1">
      <alignment horizontal="center" vertical="center"/>
    </xf>
    <xf numFmtId="0" fontId="11" fillId="0" borderId="121" xfId="0" applyFont="1" applyBorder="1" applyAlignment="1">
      <alignment vertical="center"/>
    </xf>
    <xf numFmtId="0" fontId="11" fillId="2" borderId="122" xfId="0" applyFont="1" applyFill="1" applyBorder="1" applyAlignment="1">
      <alignment vertical="center"/>
    </xf>
    <xf numFmtId="0" fontId="11" fillId="2" borderId="123" xfId="0" applyFont="1" applyFill="1" applyBorder="1" applyAlignment="1">
      <alignment vertical="center"/>
    </xf>
    <xf numFmtId="0" fontId="11" fillId="2" borderId="119" xfId="0" applyFont="1" applyFill="1" applyBorder="1" applyAlignment="1">
      <alignment vertical="center"/>
    </xf>
    <xf numFmtId="0" fontId="11" fillId="2" borderId="118" xfId="0" applyFont="1" applyFill="1" applyBorder="1" applyAlignment="1">
      <alignment vertical="center"/>
    </xf>
    <xf numFmtId="0" fontId="11" fillId="2" borderId="119" xfId="0" applyFont="1" applyFill="1" applyBorder="1" applyAlignment="1">
      <alignment vertical="center" wrapText="1"/>
    </xf>
    <xf numFmtId="0" fontId="11" fillId="0" borderId="119" xfId="0" applyFont="1" applyBorder="1" applyAlignment="1">
      <alignment vertical="center" wrapText="1"/>
    </xf>
    <xf numFmtId="0" fontId="12" fillId="2" borderId="118" xfId="0" applyFont="1" applyFill="1" applyBorder="1" applyAlignment="1">
      <alignment vertical="center"/>
    </xf>
    <xf numFmtId="0" fontId="15" fillId="2" borderId="11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left" vertical="center"/>
    </xf>
    <xf numFmtId="0" fontId="11" fillId="2" borderId="37" xfId="0" applyFont="1" applyFill="1" applyBorder="1" applyAlignment="1">
      <alignment horizontal="center" vertical="center"/>
    </xf>
    <xf numFmtId="0" fontId="11" fillId="0" borderId="119" xfId="0" applyFont="1" applyBorder="1" applyAlignment="1">
      <alignment vertical="center"/>
    </xf>
    <xf numFmtId="0" fontId="11" fillId="0" borderId="95" xfId="0" applyFont="1" applyBorder="1" applyAlignment="1">
      <alignment vertical="center"/>
    </xf>
    <xf numFmtId="0" fontId="11" fillId="2" borderId="120" xfId="0" applyFont="1" applyFill="1" applyBorder="1" applyAlignment="1">
      <alignment vertical="center"/>
    </xf>
    <xf numFmtId="0" fontId="11" fillId="2" borderId="96" xfId="0" applyFont="1" applyFill="1" applyBorder="1" applyAlignment="1">
      <alignment vertical="center"/>
    </xf>
    <xf numFmtId="0" fontId="11" fillId="2" borderId="121" xfId="0" applyFont="1" applyFill="1" applyBorder="1" applyAlignment="1">
      <alignment vertical="center"/>
    </xf>
    <xf numFmtId="0" fontId="15" fillId="2" borderId="119" xfId="0" applyFont="1" applyFill="1" applyBorder="1" applyAlignment="1">
      <alignment vertical="center"/>
    </xf>
    <xf numFmtId="0" fontId="11" fillId="2" borderId="119" xfId="0" applyFont="1" applyFill="1" applyBorder="1"/>
    <xf numFmtId="0" fontId="11" fillId="2" borderId="118" xfId="0" applyFont="1" applyFill="1" applyBorder="1"/>
    <xf numFmtId="0" fontId="18" fillId="2" borderId="95" xfId="0" applyFont="1" applyFill="1" applyBorder="1"/>
    <xf numFmtId="0" fontId="18" fillId="2" borderId="120" xfId="0" applyFont="1" applyFill="1" applyBorder="1"/>
    <xf numFmtId="0" fontId="18" fillId="2" borderId="96" xfId="0" applyFont="1" applyFill="1" applyBorder="1"/>
    <xf numFmtId="0" fontId="21" fillId="3" borderId="137" xfId="0" applyFont="1" applyFill="1" applyBorder="1" applyAlignment="1">
      <alignment horizontal="center" vertical="center" wrapText="1"/>
    </xf>
    <xf numFmtId="0" fontId="4" fillId="0" borderId="127" xfId="0" applyFont="1" applyBorder="1"/>
    <xf numFmtId="0" fontId="59" fillId="0" borderId="128" xfId="0" applyFont="1" applyBorder="1" applyAlignment="1">
      <alignment horizontal="center"/>
    </xf>
    <xf numFmtId="0" fontId="46" fillId="0" borderId="128" xfId="0" applyFont="1" applyBorder="1"/>
    <xf numFmtId="0" fontId="35" fillId="0" borderId="128" xfId="0" applyFont="1" applyBorder="1"/>
    <xf numFmtId="0" fontId="35" fillId="0" borderId="128" xfId="0" applyFont="1" applyBorder="1" applyAlignment="1">
      <alignment horizontal="center"/>
    </xf>
    <xf numFmtId="9" fontId="35" fillId="0" borderId="128" xfId="1" applyFont="1" applyBorder="1"/>
    <xf numFmtId="168" fontId="35" fillId="0" borderId="134" xfId="0" applyNumberFormat="1" applyFont="1" applyBorder="1"/>
    <xf numFmtId="0" fontId="0" fillId="16" borderId="115" xfId="0" applyFill="1" applyBorder="1"/>
    <xf numFmtId="0" fontId="17" fillId="2" borderId="117" xfId="0" applyFont="1" applyFill="1" applyBorder="1" applyAlignment="1">
      <alignment horizontal="center" vertical="center"/>
    </xf>
    <xf numFmtId="0" fontId="17" fillId="2" borderId="151" xfId="0" applyFont="1" applyFill="1" applyBorder="1" applyAlignment="1">
      <alignment horizontal="center" vertical="center"/>
    </xf>
    <xf numFmtId="0" fontId="17" fillId="2" borderId="119" xfId="0" applyFont="1" applyFill="1" applyBorder="1" applyAlignment="1">
      <alignment horizontal="center" vertical="center"/>
    </xf>
    <xf numFmtId="0" fontId="17" fillId="2" borderId="118" xfId="0" applyFont="1" applyFill="1" applyBorder="1" applyAlignment="1">
      <alignment horizontal="center" vertical="center"/>
    </xf>
    <xf numFmtId="0" fontId="44" fillId="2" borderId="151" xfId="0" applyFont="1" applyFill="1" applyBorder="1" applyAlignment="1">
      <alignment horizontal="center" vertical="center"/>
    </xf>
    <xf numFmtId="0" fontId="17" fillId="2" borderId="95" xfId="0" applyFont="1" applyFill="1" applyBorder="1" applyAlignment="1">
      <alignment horizontal="center" vertical="center"/>
    </xf>
    <xf numFmtId="0" fontId="17" fillId="2" borderId="120" xfId="0" applyFont="1" applyFill="1" applyBorder="1" applyAlignment="1">
      <alignment horizontal="center" vertical="center"/>
    </xf>
    <xf numFmtId="0" fontId="17" fillId="2" borderId="96" xfId="0" applyFont="1" applyFill="1" applyBorder="1" applyAlignment="1">
      <alignment horizontal="center" vertical="center"/>
    </xf>
    <xf numFmtId="0" fontId="10" fillId="7" borderId="37" xfId="0" applyFont="1" applyFill="1" applyBorder="1" applyAlignment="1">
      <alignment horizontal="center" vertical="center"/>
    </xf>
    <xf numFmtId="0" fontId="10" fillId="7" borderId="37" xfId="0" applyFont="1" applyFill="1" applyBorder="1" applyAlignment="1">
      <alignment horizontal="center"/>
    </xf>
    <xf numFmtId="0" fontId="21" fillId="19" borderId="128" xfId="0" applyFont="1" applyFill="1" applyBorder="1" applyAlignment="1">
      <alignment horizontal="center" wrapText="1"/>
    </xf>
    <xf numFmtId="0" fontId="21" fillId="19" borderId="128" xfId="0" applyFont="1" applyFill="1" applyBorder="1" applyAlignment="1">
      <alignment horizontal="center" vertical="center" wrapText="1"/>
    </xf>
    <xf numFmtId="0" fontId="39" fillId="0" borderId="84" xfId="0" applyFont="1" applyBorder="1" applyAlignment="1">
      <alignment vertical="center" wrapText="1"/>
    </xf>
    <xf numFmtId="0" fontId="12" fillId="0" borderId="32" xfId="0" applyFont="1" applyFill="1" applyBorder="1" applyAlignment="1">
      <alignment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2" fillId="24" borderId="84" xfId="0" applyFont="1" applyFill="1" applyBorder="1"/>
    <xf numFmtId="0" fontId="0" fillId="24" borderId="84" xfId="0" applyFill="1" applyBorder="1"/>
    <xf numFmtId="0" fontId="14" fillId="25" borderId="49" xfId="0" applyFont="1" applyFill="1" applyBorder="1" applyAlignment="1">
      <alignment horizontal="center" vertical="center" wrapText="1"/>
    </xf>
    <xf numFmtId="0" fontId="11" fillId="25" borderId="32" xfId="0" applyFont="1" applyFill="1" applyBorder="1" applyAlignment="1">
      <alignment horizontal="center" vertical="center" wrapText="1"/>
    </xf>
    <xf numFmtId="0" fontId="14" fillId="25" borderId="35" xfId="0" applyFont="1" applyFill="1" applyBorder="1" applyAlignment="1">
      <alignment horizontal="center" vertical="center" wrapText="1"/>
    </xf>
    <xf numFmtId="0" fontId="11" fillId="25" borderId="16" xfId="0" applyFont="1" applyFill="1" applyBorder="1" applyAlignment="1">
      <alignment horizontal="center" vertical="center" wrapText="1"/>
    </xf>
    <xf numFmtId="0" fontId="14" fillId="25" borderId="63" xfId="0" applyFont="1" applyFill="1" applyBorder="1" applyAlignment="1">
      <alignment horizontal="center" vertical="center" wrapText="1"/>
    </xf>
    <xf numFmtId="0" fontId="11" fillId="25" borderId="64" xfId="0" applyFont="1" applyFill="1" applyBorder="1" applyAlignment="1">
      <alignment horizontal="center" vertical="center" wrapText="1"/>
    </xf>
    <xf numFmtId="0" fontId="11" fillId="25" borderId="49" xfId="0" applyFont="1" applyFill="1" applyBorder="1" applyAlignment="1">
      <alignment horizontal="center" vertical="center" wrapText="1"/>
    </xf>
    <xf numFmtId="0" fontId="14" fillId="25" borderId="32" xfId="0" applyFont="1" applyFill="1" applyBorder="1" applyAlignment="1">
      <alignment horizontal="center" vertical="center" wrapText="1"/>
    </xf>
    <xf numFmtId="0" fontId="11" fillId="25" borderId="35" xfId="0" applyFont="1" applyFill="1" applyBorder="1" applyAlignment="1">
      <alignment horizontal="center" vertical="center" wrapText="1"/>
    </xf>
    <xf numFmtId="0" fontId="14" fillId="25" borderId="16" xfId="0" applyFont="1" applyFill="1" applyBorder="1" applyAlignment="1">
      <alignment horizontal="center" vertical="center" wrapText="1"/>
    </xf>
    <xf numFmtId="0" fontId="11" fillId="25" borderId="54" xfId="0" applyFont="1" applyFill="1" applyBorder="1" applyAlignment="1">
      <alignment horizontal="center" vertical="center" wrapText="1"/>
    </xf>
    <xf numFmtId="0" fontId="11" fillId="25" borderId="55" xfId="0" applyFont="1" applyFill="1" applyBorder="1" applyAlignment="1">
      <alignment horizontal="center" vertical="center" wrapText="1"/>
    </xf>
    <xf numFmtId="0" fontId="53" fillId="17" borderId="92" xfId="0" applyFont="1" applyFill="1" applyBorder="1" applyAlignment="1">
      <alignment horizontal="center" vertical="center"/>
    </xf>
    <xf numFmtId="0" fontId="6" fillId="25" borderId="140" xfId="0" applyFont="1" applyFill="1" applyBorder="1" applyAlignment="1">
      <alignment vertical="center" wrapText="1"/>
    </xf>
    <xf numFmtId="0" fontId="6" fillId="25" borderId="17" xfId="0" applyFont="1" applyFill="1" applyBorder="1" applyAlignment="1">
      <alignment horizontal="left" vertical="center" wrapText="1"/>
    </xf>
    <xf numFmtId="0" fontId="6" fillId="25" borderId="14" xfId="0" applyFont="1" applyFill="1" applyBorder="1" applyAlignment="1">
      <alignment horizontal="left" vertical="center" wrapText="1"/>
    </xf>
    <xf numFmtId="0" fontId="6" fillId="25" borderId="16" xfId="0" applyFont="1" applyFill="1" applyBorder="1" applyAlignment="1">
      <alignment vertical="center" wrapText="1"/>
    </xf>
    <xf numFmtId="0" fontId="12" fillId="25" borderId="17" xfId="0" applyFont="1" applyFill="1" applyBorder="1" applyAlignment="1">
      <alignment horizontal="left" vertical="center" wrapText="1"/>
    </xf>
    <xf numFmtId="0" fontId="12" fillId="25" borderId="17" xfId="0" applyFont="1" applyFill="1" applyBorder="1" applyAlignment="1">
      <alignment vertical="center" wrapText="1"/>
    </xf>
    <xf numFmtId="0" fontId="11" fillId="25" borderId="33" xfId="0" applyFont="1" applyFill="1" applyBorder="1" applyAlignment="1">
      <alignment horizontal="left" vertical="center" wrapText="1"/>
    </xf>
    <xf numFmtId="0" fontId="14" fillId="25" borderId="33" xfId="0" applyFont="1" applyFill="1" applyBorder="1" applyAlignment="1">
      <alignment horizontal="left" vertical="center" wrapText="1"/>
    </xf>
    <xf numFmtId="0" fontId="12" fillId="25" borderId="16" xfId="0" applyFont="1" applyFill="1" applyBorder="1" applyAlignment="1">
      <alignment vertical="center" wrapText="1"/>
    </xf>
    <xf numFmtId="0" fontId="12" fillId="25" borderId="84" xfId="0" applyFont="1" applyFill="1" applyBorder="1" applyAlignment="1">
      <alignment vertical="center" wrapText="1"/>
    </xf>
    <xf numFmtId="0" fontId="12" fillId="27" borderId="84" xfId="0" applyFont="1" applyFill="1" applyBorder="1" applyAlignment="1">
      <alignment horizontal="left" vertical="center" wrapText="1"/>
    </xf>
    <xf numFmtId="0" fontId="19" fillId="26" borderId="84" xfId="0" applyFont="1" applyFill="1" applyBorder="1" applyAlignment="1">
      <alignment horizontal="center" vertical="center" wrapText="1"/>
    </xf>
    <xf numFmtId="14" fontId="14" fillId="25" borderId="1" xfId="0" applyNumberFormat="1" applyFont="1" applyFill="1" applyBorder="1" applyAlignment="1">
      <alignment horizontal="center" vertical="center"/>
    </xf>
    <xf numFmtId="0" fontId="11" fillId="26" borderId="92" xfId="0" applyFont="1" applyFill="1" applyBorder="1" applyAlignment="1">
      <alignment horizontal="center" vertical="center" wrapText="1"/>
    </xf>
    <xf numFmtId="0" fontId="11" fillId="26" borderId="92" xfId="0" applyFont="1" applyFill="1" applyBorder="1" applyAlignment="1">
      <alignment horizontal="center" vertical="center"/>
    </xf>
    <xf numFmtId="0" fontId="11" fillId="2" borderId="119" xfId="0" applyFont="1" applyFill="1" applyBorder="1" applyAlignment="1">
      <alignment horizontal="center" vertical="center" wrapText="1"/>
    </xf>
    <xf numFmtId="0" fontId="8" fillId="0" borderId="37" xfId="0" applyFont="1" applyBorder="1"/>
    <xf numFmtId="0" fontId="11" fillId="2" borderId="37" xfId="0" applyFont="1" applyFill="1" applyBorder="1" applyAlignment="1">
      <alignment horizontal="center" vertical="center"/>
    </xf>
    <xf numFmtId="0" fontId="11" fillId="28" borderId="80" xfId="0" applyFont="1" applyFill="1" applyBorder="1" applyAlignment="1">
      <alignment horizontal="left" vertical="center"/>
    </xf>
    <xf numFmtId="0" fontId="8" fillId="24" borderId="71" xfId="0" applyFont="1" applyFill="1" applyBorder="1"/>
    <xf numFmtId="0" fontId="8" fillId="24" borderId="39" xfId="0" applyFont="1" applyFill="1" applyBorder="1"/>
    <xf numFmtId="0" fontId="11" fillId="2" borderId="37" xfId="0" applyFont="1" applyFill="1" applyBorder="1" applyAlignment="1">
      <alignment horizontal="center" vertical="center" wrapText="1"/>
    </xf>
    <xf numFmtId="164" fontId="12" fillId="2" borderId="37" xfId="0" applyNumberFormat="1" applyFont="1" applyFill="1" applyBorder="1" applyAlignment="1">
      <alignment horizontal="left" vertical="center"/>
    </xf>
    <xf numFmtId="0" fontId="11" fillId="26" borderId="97" xfId="0" applyFont="1" applyFill="1" applyBorder="1" applyAlignment="1">
      <alignment horizontal="center" vertical="center"/>
    </xf>
    <xf numFmtId="0" fontId="11" fillId="26" borderId="98" xfId="0" applyFont="1" applyFill="1" applyBorder="1" applyAlignment="1">
      <alignment horizontal="center" vertical="center"/>
    </xf>
    <xf numFmtId="164" fontId="11" fillId="18" borderId="95" xfId="0" applyNumberFormat="1" applyFont="1" applyFill="1" applyBorder="1" applyAlignment="1">
      <alignment horizontal="center" vertical="center"/>
    </xf>
    <xf numFmtId="164" fontId="11" fillId="18" borderId="96" xfId="0" applyNumberFormat="1" applyFont="1" applyFill="1" applyBorder="1" applyAlignment="1">
      <alignment horizontal="center" vertical="center"/>
    </xf>
    <xf numFmtId="0" fontId="11" fillId="26" borderId="99" xfId="0" applyFont="1" applyFill="1" applyBorder="1" applyAlignment="1">
      <alignment horizontal="center" vertical="center"/>
    </xf>
    <xf numFmtId="0" fontId="48" fillId="16" borderId="97" xfId="0" applyFont="1" applyFill="1" applyBorder="1" applyAlignment="1">
      <alignment horizontal="center" vertical="center"/>
    </xf>
    <xf numFmtId="0" fontId="8" fillId="16" borderId="99" xfId="0" applyFont="1" applyFill="1" applyBorder="1" applyAlignment="1">
      <alignment horizontal="center" vertical="center"/>
    </xf>
    <xf numFmtId="0" fontId="8" fillId="16" borderId="98" xfId="0" applyFont="1" applyFill="1" applyBorder="1" applyAlignment="1">
      <alignment horizontal="center" vertical="center"/>
    </xf>
    <xf numFmtId="0" fontId="14" fillId="25" borderId="84" xfId="0" applyFont="1" applyFill="1" applyBorder="1" applyAlignment="1">
      <alignment horizontal="center" vertical="center"/>
    </xf>
    <xf numFmtId="0" fontId="8" fillId="24" borderId="84" xfId="0" applyFont="1" applyFill="1" applyBorder="1"/>
    <xf numFmtId="0" fontId="11" fillId="2" borderId="119" xfId="0" applyFont="1" applyFill="1" applyBorder="1" applyAlignment="1">
      <alignment horizontal="center" vertical="center"/>
    </xf>
    <xf numFmtId="0" fontId="8" fillId="0" borderId="119" xfId="0" applyFont="1" applyBorder="1"/>
    <xf numFmtId="0" fontId="11" fillId="2" borderId="37" xfId="0" applyFont="1" applyFill="1" applyBorder="1" applyAlignment="1">
      <alignment horizontal="center" vertical="top"/>
    </xf>
    <xf numFmtId="0" fontId="14" fillId="25" borderId="80" xfId="0" applyFont="1" applyFill="1" applyBorder="1" applyAlignment="1">
      <alignment horizontal="left" vertical="center"/>
    </xf>
    <xf numFmtId="0" fontId="11" fillId="25" borderId="84" xfId="0" applyFont="1" applyFill="1" applyBorder="1" applyAlignment="1">
      <alignment horizontal="center" vertical="center"/>
    </xf>
    <xf numFmtId="0" fontId="8" fillId="24" borderId="115" xfId="0" applyFont="1" applyFill="1" applyBorder="1"/>
    <xf numFmtId="0" fontId="11" fillId="25" borderId="128" xfId="0" applyFont="1" applyFill="1" applyBorder="1" applyAlignment="1">
      <alignment horizontal="center" vertical="center"/>
    </xf>
    <xf numFmtId="0" fontId="8" fillId="24" borderId="134" xfId="0" applyFont="1" applyFill="1" applyBorder="1"/>
    <xf numFmtId="0" fontId="55" fillId="2" borderId="135" xfId="0" applyFont="1" applyFill="1" applyBorder="1" applyAlignment="1">
      <alignment horizontal="center" vertical="center"/>
    </xf>
    <xf numFmtId="0" fontId="51" fillId="0" borderId="136" xfId="0" applyFont="1" applyBorder="1"/>
    <xf numFmtId="0" fontId="51" fillId="0" borderId="137" xfId="0" applyFont="1" applyBorder="1"/>
    <xf numFmtId="0" fontId="56" fillId="0" borderId="138" xfId="0" applyFont="1" applyBorder="1" applyAlignment="1">
      <alignment horizontal="center" vertical="center"/>
    </xf>
    <xf numFmtId="0" fontId="57" fillId="0" borderId="139" xfId="0" applyFont="1" applyBorder="1"/>
    <xf numFmtId="0" fontId="57" fillId="0" borderId="140" xfId="0" applyFont="1" applyBorder="1"/>
    <xf numFmtId="0" fontId="38" fillId="25" borderId="80" xfId="0" applyFont="1" applyFill="1" applyBorder="1" applyAlignment="1">
      <alignment horizontal="center" vertical="center"/>
    </xf>
    <xf numFmtId="0" fontId="53" fillId="18" borderId="80" xfId="0" applyFont="1" applyFill="1" applyBorder="1" applyAlignment="1">
      <alignment horizontal="center" vertical="center"/>
    </xf>
    <xf numFmtId="0" fontId="54" fillId="16" borderId="71" xfId="0" applyFont="1" applyFill="1" applyBorder="1" applyAlignment="1">
      <alignment horizontal="center"/>
    </xf>
    <xf numFmtId="0" fontId="54" fillId="16" borderId="39" xfId="0" applyFont="1" applyFill="1" applyBorder="1" applyAlignment="1">
      <alignment horizontal="center"/>
    </xf>
    <xf numFmtId="0" fontId="60" fillId="23" borderId="155" xfId="0" applyFont="1" applyFill="1" applyBorder="1" applyAlignment="1">
      <alignment horizontal="center"/>
    </xf>
    <xf numFmtId="0" fontId="60" fillId="23" borderId="99" xfId="0" applyFont="1" applyFill="1" applyBorder="1" applyAlignment="1">
      <alignment horizontal="center"/>
    </xf>
    <xf numFmtId="0" fontId="11" fillId="25" borderId="80" xfId="0" applyFont="1" applyFill="1" applyBorder="1" applyAlignment="1">
      <alignment horizontal="left" vertical="center"/>
    </xf>
    <xf numFmtId="0" fontId="39" fillId="2" borderId="37" xfId="0" applyFont="1" applyFill="1" applyBorder="1" applyAlignment="1">
      <alignment horizontal="center" vertical="center" wrapText="1"/>
    </xf>
    <xf numFmtId="0" fontId="52" fillId="0" borderId="37" xfId="0" applyFont="1" applyBorder="1"/>
    <xf numFmtId="0" fontId="34" fillId="25" borderId="80" xfId="0" applyFont="1" applyFill="1" applyBorder="1" applyAlignment="1">
      <alignment horizontal="center" vertical="center"/>
    </xf>
    <xf numFmtId="0" fontId="34" fillId="25" borderId="71" xfId="0" applyFont="1" applyFill="1" applyBorder="1" applyAlignment="1">
      <alignment horizontal="center" vertical="center"/>
    </xf>
    <xf numFmtId="0" fontId="34" fillId="25" borderId="39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 wrapText="1"/>
    </xf>
    <xf numFmtId="0" fontId="8" fillId="0" borderId="64" xfId="0" applyFont="1" applyBorder="1"/>
    <xf numFmtId="0" fontId="21" fillId="3" borderId="33" xfId="0" applyFont="1" applyFill="1" applyBorder="1" applyAlignment="1">
      <alignment horizontal="center" vertical="center"/>
    </xf>
    <xf numFmtId="0" fontId="8" fillId="0" borderId="31" xfId="0" applyFont="1" applyBorder="1"/>
    <xf numFmtId="0" fontId="8" fillId="0" borderId="49" xfId="0" applyFont="1" applyBorder="1"/>
    <xf numFmtId="0" fontId="6" fillId="8" borderId="26" xfId="0" applyFont="1" applyFill="1" applyBorder="1" applyAlignment="1">
      <alignment horizontal="center" vertical="center" wrapText="1"/>
    </xf>
    <xf numFmtId="0" fontId="8" fillId="9" borderId="28" xfId="0" applyFont="1" applyFill="1" applyBorder="1"/>
    <xf numFmtId="0" fontId="8" fillId="9" borderId="27" xfId="0" applyFont="1" applyFill="1" applyBorder="1"/>
    <xf numFmtId="0" fontId="21" fillId="3" borderId="84" xfId="0" applyFont="1" applyFill="1" applyBorder="1" applyAlignment="1">
      <alignment horizontal="center" vertical="center" wrapText="1"/>
    </xf>
    <xf numFmtId="0" fontId="6" fillId="8" borderId="84" xfId="0" applyFont="1" applyFill="1" applyBorder="1" applyAlignment="1">
      <alignment horizontal="center" vertical="center" wrapText="1"/>
    </xf>
    <xf numFmtId="0" fontId="8" fillId="9" borderId="84" xfId="0" applyFont="1" applyFill="1" applyBorder="1"/>
    <xf numFmtId="0" fontId="21" fillId="3" borderId="64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wrapText="1"/>
    </xf>
    <xf numFmtId="0" fontId="8" fillId="0" borderId="27" xfId="0" applyFont="1" applyBorder="1"/>
    <xf numFmtId="0" fontId="21" fillId="11" borderId="84" xfId="0" applyFont="1" applyFill="1" applyBorder="1" applyAlignment="1">
      <alignment horizontal="center" vertical="center"/>
    </xf>
    <xf numFmtId="0" fontId="10" fillId="3" borderId="121" xfId="0" applyFont="1" applyFill="1" applyBorder="1" applyAlignment="1">
      <alignment horizontal="center" vertical="center"/>
    </xf>
    <xf numFmtId="0" fontId="43" fillId="0" borderId="95" xfId="0" applyFont="1" applyBorder="1"/>
    <xf numFmtId="0" fontId="6" fillId="25" borderId="94" xfId="0" applyFont="1" applyFill="1" applyBorder="1" applyAlignment="1">
      <alignment horizontal="center" vertical="center" wrapText="1"/>
    </xf>
    <xf numFmtId="0" fontId="6" fillId="25" borderId="128" xfId="0" applyFont="1" applyFill="1" applyBorder="1" applyAlignment="1">
      <alignment horizontal="center" vertical="center" wrapText="1"/>
    </xf>
    <xf numFmtId="0" fontId="21" fillId="18" borderId="97" xfId="0" applyFont="1" applyFill="1" applyBorder="1" applyAlignment="1">
      <alignment horizontal="center" vertical="center"/>
    </xf>
    <xf numFmtId="0" fontId="21" fillId="18" borderId="99" xfId="0" applyFont="1" applyFill="1" applyBorder="1" applyAlignment="1">
      <alignment horizontal="center" vertical="center"/>
    </xf>
    <xf numFmtId="0" fontId="21" fillId="18" borderId="98" xfId="0" applyFont="1" applyFill="1" applyBorder="1" applyAlignment="1">
      <alignment horizontal="center" vertical="center"/>
    </xf>
    <xf numFmtId="0" fontId="56" fillId="3" borderId="121" xfId="0" applyFont="1" applyFill="1" applyBorder="1" applyAlignment="1">
      <alignment horizontal="center" vertical="center"/>
    </xf>
    <xf numFmtId="0" fontId="56" fillId="3" borderId="122" xfId="0" applyFont="1" applyFill="1" applyBorder="1" applyAlignment="1">
      <alignment horizontal="center" vertical="center"/>
    </xf>
    <xf numFmtId="0" fontId="56" fillId="3" borderId="123" xfId="0" applyFont="1" applyFill="1" applyBorder="1" applyAlignment="1">
      <alignment horizontal="center" vertical="center"/>
    </xf>
    <xf numFmtId="0" fontId="56" fillId="3" borderId="95" xfId="0" applyFont="1" applyFill="1" applyBorder="1" applyAlignment="1">
      <alignment horizontal="center" vertical="center"/>
    </xf>
    <xf numFmtId="0" fontId="56" fillId="3" borderId="120" xfId="0" applyFont="1" applyFill="1" applyBorder="1" applyAlignment="1">
      <alignment horizontal="center" vertical="center"/>
    </xf>
    <xf numFmtId="0" fontId="56" fillId="3" borderId="96" xfId="0" applyFont="1" applyFill="1" applyBorder="1" applyAlignment="1">
      <alignment horizontal="center" vertical="center"/>
    </xf>
    <xf numFmtId="0" fontId="24" fillId="8" borderId="84" xfId="0" applyFont="1" applyFill="1" applyBorder="1" applyAlignment="1">
      <alignment horizontal="center" vertical="center" wrapText="1"/>
    </xf>
    <xf numFmtId="0" fontId="23" fillId="8" borderId="84" xfId="0" applyFont="1" applyFill="1" applyBorder="1" applyAlignment="1">
      <alignment horizontal="center" vertical="center" wrapText="1"/>
    </xf>
    <xf numFmtId="0" fontId="23" fillId="8" borderId="84" xfId="0" applyFont="1" applyFill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 wrapText="1"/>
    </xf>
    <xf numFmtId="0" fontId="8" fillId="9" borderId="84" xfId="0" applyFont="1" applyFill="1" applyBorder="1" applyAlignment="1">
      <alignment horizontal="center"/>
    </xf>
    <xf numFmtId="0" fontId="8" fillId="0" borderId="64" xfId="0" applyFont="1" applyBorder="1" applyAlignment="1">
      <alignment wrapText="1"/>
    </xf>
    <xf numFmtId="0" fontId="53" fillId="19" borderId="97" xfId="0" applyFont="1" applyFill="1" applyBorder="1" applyAlignment="1">
      <alignment horizontal="center" vertical="center"/>
    </xf>
    <xf numFmtId="0" fontId="53" fillId="19" borderId="98" xfId="0" applyFont="1" applyFill="1" applyBorder="1" applyAlignment="1">
      <alignment horizontal="center" vertical="center"/>
    </xf>
    <xf numFmtId="0" fontId="53" fillId="19" borderId="99" xfId="0" applyFont="1" applyFill="1" applyBorder="1" applyAlignment="1">
      <alignment horizontal="center" vertical="center"/>
    </xf>
    <xf numFmtId="169" fontId="58" fillId="17" borderId="97" xfId="1" applyNumberFormat="1" applyFont="1" applyFill="1" applyBorder="1" applyAlignment="1">
      <alignment horizontal="right"/>
    </xf>
    <xf numFmtId="169" fontId="58" fillId="17" borderId="98" xfId="1" applyNumberFormat="1" applyFont="1" applyFill="1" applyBorder="1" applyAlignment="1">
      <alignment horizontal="right"/>
    </xf>
    <xf numFmtId="9" fontId="53" fillId="17" borderId="97" xfId="1" applyFont="1" applyFill="1" applyBorder="1" applyAlignment="1">
      <alignment horizontal="right"/>
    </xf>
    <xf numFmtId="9" fontId="53" fillId="17" borderId="98" xfId="1" applyFont="1" applyFill="1" applyBorder="1" applyAlignment="1">
      <alignment horizontal="right"/>
    </xf>
    <xf numFmtId="0" fontId="53" fillId="2" borderId="103" xfId="0" applyFont="1" applyFill="1" applyBorder="1" applyAlignment="1">
      <alignment horizontal="center"/>
    </xf>
    <xf numFmtId="0" fontId="53" fillId="2" borderId="94" xfId="0" applyFont="1" applyFill="1" applyBorder="1" applyAlignment="1">
      <alignment horizontal="center"/>
    </xf>
    <xf numFmtId="0" fontId="53" fillId="2" borderId="93" xfId="0" applyFont="1" applyFill="1" applyBorder="1" applyAlignment="1">
      <alignment horizontal="center"/>
    </xf>
    <xf numFmtId="0" fontId="53" fillId="2" borderId="104" xfId="0" applyFont="1" applyFill="1" applyBorder="1" applyAlignment="1">
      <alignment horizontal="center"/>
    </xf>
    <xf numFmtId="0" fontId="53" fillId="2" borderId="84" xfId="0" applyFont="1" applyFill="1" applyBorder="1" applyAlignment="1">
      <alignment horizontal="center"/>
    </xf>
    <xf numFmtId="0" fontId="53" fillId="2" borderId="85" xfId="0" applyFont="1" applyFill="1" applyBorder="1" applyAlignment="1">
      <alignment horizontal="center"/>
    </xf>
    <xf numFmtId="0" fontId="53" fillId="2" borderId="125" xfId="0" applyFont="1" applyFill="1" applyBorder="1" applyAlignment="1">
      <alignment horizontal="center"/>
    </xf>
    <xf numFmtId="0" fontId="53" fillId="2" borderId="113" xfId="0" applyFont="1" applyFill="1" applyBorder="1" applyAlignment="1">
      <alignment horizontal="center"/>
    </xf>
    <xf numFmtId="0" fontId="53" fillId="2" borderId="126" xfId="0" applyFont="1" applyFill="1" applyBorder="1" applyAlignment="1">
      <alignment horizontal="center"/>
    </xf>
    <xf numFmtId="0" fontId="53" fillId="2" borderId="105" xfId="0" applyFont="1" applyFill="1" applyBorder="1" applyAlignment="1">
      <alignment horizontal="center"/>
    </xf>
    <xf numFmtId="0" fontId="53" fillId="2" borderId="91" xfId="0" applyFont="1" applyFill="1" applyBorder="1" applyAlignment="1">
      <alignment horizontal="center"/>
    </xf>
    <xf numFmtId="0" fontId="10" fillId="3" borderId="72" xfId="0" applyFont="1" applyFill="1" applyBorder="1" applyAlignment="1">
      <alignment horizontal="center" vertical="center" wrapText="1"/>
    </xf>
    <xf numFmtId="0" fontId="8" fillId="0" borderId="75" xfId="0" applyFont="1" applyBorder="1"/>
    <xf numFmtId="0" fontId="8" fillId="0" borderId="78" xfId="0" applyFont="1" applyBorder="1"/>
    <xf numFmtId="4" fontId="10" fillId="3" borderId="72" xfId="0" applyNumberFormat="1" applyFont="1" applyFill="1" applyBorder="1" applyAlignment="1">
      <alignment horizontal="center" vertical="center" wrapText="1"/>
    </xf>
    <xf numFmtId="0" fontId="8" fillId="0" borderId="77" xfId="0" applyFont="1" applyBorder="1"/>
    <xf numFmtId="0" fontId="10" fillId="3" borderId="71" xfId="0" applyFont="1" applyFill="1" applyBorder="1" applyAlignment="1">
      <alignment horizontal="center" vertical="center"/>
    </xf>
    <xf numFmtId="0" fontId="8" fillId="0" borderId="11" xfId="0" applyFont="1" applyBorder="1"/>
    <xf numFmtId="0" fontId="8" fillId="0" borderId="71" xfId="0" applyFont="1" applyBorder="1"/>
    <xf numFmtId="0" fontId="8" fillId="0" borderId="38" xfId="0" applyFont="1" applyBorder="1"/>
    <xf numFmtId="0" fontId="8" fillId="0" borderId="75" xfId="0" applyFont="1" applyBorder="1" applyAlignment="1">
      <alignment horizontal="center"/>
    </xf>
    <xf numFmtId="0" fontId="8" fillId="0" borderId="78" xfId="0" applyFont="1" applyBorder="1" applyAlignment="1">
      <alignment horizontal="center"/>
    </xf>
    <xf numFmtId="0" fontId="10" fillId="3" borderId="97" xfId="0" applyFont="1" applyFill="1" applyBorder="1" applyAlignment="1">
      <alignment horizontal="center" vertical="center"/>
    </xf>
    <xf numFmtId="0" fontId="8" fillId="0" borderId="99" xfId="0" applyFont="1" applyBorder="1"/>
    <xf numFmtId="0" fontId="8" fillId="0" borderId="98" xfId="0" applyFont="1" applyBorder="1"/>
    <xf numFmtId="0" fontId="10" fillId="3" borderId="42" xfId="0" applyFont="1" applyFill="1" applyBorder="1" applyAlignment="1">
      <alignment horizontal="center" vertical="center" wrapText="1"/>
    </xf>
    <xf numFmtId="0" fontId="8" fillId="0" borderId="47" xfId="0" applyFont="1" applyBorder="1"/>
    <xf numFmtId="0" fontId="10" fillId="22" borderId="7" xfId="0" applyFont="1" applyFill="1" applyBorder="1" applyAlignment="1">
      <alignment horizontal="center" vertical="center" wrapText="1"/>
    </xf>
    <xf numFmtId="0" fontId="8" fillId="21" borderId="13" xfId="0" applyFont="1" applyFill="1" applyBorder="1"/>
    <xf numFmtId="0" fontId="8" fillId="21" borderId="40" xfId="0" applyFont="1" applyFill="1" applyBorder="1"/>
    <xf numFmtId="0" fontId="8" fillId="21" borderId="21" xfId="0" applyFont="1" applyFill="1" applyBorder="1"/>
    <xf numFmtId="0" fontId="8" fillId="21" borderId="44" xfId="0" applyFont="1" applyFill="1" applyBorder="1"/>
    <xf numFmtId="0" fontId="8" fillId="21" borderId="45" xfId="0" applyFont="1" applyFill="1" applyBorder="1"/>
    <xf numFmtId="0" fontId="10" fillId="2" borderId="41" xfId="0" applyFont="1" applyFill="1" applyBorder="1" applyAlignment="1">
      <alignment horizontal="center" vertical="center" wrapText="1"/>
    </xf>
    <xf numFmtId="0" fontId="8" fillId="0" borderId="46" xfId="0" applyFont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8" fillId="0" borderId="47" xfId="0" applyFont="1" applyFill="1" applyBorder="1"/>
    <xf numFmtId="0" fontId="30" fillId="26" borderId="10" xfId="0" applyFont="1" applyFill="1" applyBorder="1" applyAlignment="1">
      <alignment vertical="center" wrapText="1"/>
    </xf>
    <xf numFmtId="0" fontId="8" fillId="24" borderId="11" xfId="0" applyFont="1" applyFill="1" applyBorder="1"/>
    <xf numFmtId="0" fontId="8" fillId="24" borderId="12" xfId="0" applyFont="1" applyFill="1" applyBorder="1"/>
    <xf numFmtId="0" fontId="11" fillId="25" borderId="3" xfId="0" applyFont="1" applyFill="1" applyBorder="1" applyAlignment="1">
      <alignment horizontal="left" vertical="center" wrapText="1"/>
    </xf>
    <xf numFmtId="0" fontId="8" fillId="24" borderId="4" xfId="0" applyFont="1" applyFill="1" applyBorder="1"/>
    <xf numFmtId="0" fontId="8" fillId="24" borderId="5" xfId="0" applyFont="1" applyFill="1" applyBorder="1"/>
    <xf numFmtId="0" fontId="11" fillId="25" borderId="51" xfId="0" applyFont="1" applyFill="1" applyBorder="1" applyAlignment="1">
      <alignment horizontal="left" vertical="center" wrapText="1"/>
    </xf>
    <xf numFmtId="0" fontId="8" fillId="24" borderId="52" xfId="0" applyFont="1" applyFill="1" applyBorder="1"/>
    <xf numFmtId="0" fontId="8" fillId="24" borderId="53" xfId="0" applyFont="1" applyFill="1" applyBorder="1"/>
    <xf numFmtId="0" fontId="10" fillId="3" borderId="10" xfId="0" applyFont="1" applyFill="1" applyBorder="1" applyAlignment="1">
      <alignment horizontal="center" vertical="center"/>
    </xf>
    <xf numFmtId="0" fontId="8" fillId="0" borderId="12" xfId="0" applyFont="1" applyBorder="1"/>
    <xf numFmtId="0" fontId="10" fillId="0" borderId="42" xfId="0" applyFont="1" applyBorder="1" applyAlignment="1">
      <alignment horizontal="center" vertical="center" wrapText="1"/>
    </xf>
    <xf numFmtId="0" fontId="10" fillId="14" borderId="42" xfId="0" applyFont="1" applyFill="1" applyBorder="1" applyAlignment="1">
      <alignment horizontal="center" vertical="center" wrapText="1"/>
    </xf>
    <xf numFmtId="0" fontId="8" fillId="14" borderId="47" xfId="0" applyFont="1" applyFill="1" applyBorder="1"/>
    <xf numFmtId="0" fontId="10" fillId="20" borderId="121" xfId="0" applyFont="1" applyFill="1" applyBorder="1" applyAlignment="1">
      <alignment horizontal="center" vertical="center" wrapText="1"/>
    </xf>
    <xf numFmtId="0" fontId="8" fillId="21" borderId="122" xfId="0" applyFont="1" applyFill="1" applyBorder="1"/>
    <xf numFmtId="0" fontId="8" fillId="21" borderId="123" xfId="0" applyFont="1" applyFill="1" applyBorder="1"/>
    <xf numFmtId="0" fontId="8" fillId="21" borderId="95" xfId="0" applyFont="1" applyFill="1" applyBorder="1"/>
    <xf numFmtId="0" fontId="8" fillId="21" borderId="120" xfId="0" applyFont="1" applyFill="1" applyBorder="1"/>
    <xf numFmtId="0" fontId="8" fillId="21" borderId="96" xfId="0" applyFont="1" applyFill="1" applyBorder="1"/>
    <xf numFmtId="0" fontId="10" fillId="0" borderId="41" xfId="0" applyFont="1" applyBorder="1" applyAlignment="1">
      <alignment horizontal="center" vertical="center" wrapText="1"/>
    </xf>
    <xf numFmtId="4" fontId="10" fillId="5" borderId="72" xfId="0" applyNumberFormat="1" applyFont="1" applyFill="1" applyBorder="1" applyAlignment="1">
      <alignment horizontal="center" vertical="center" wrapText="1"/>
    </xf>
    <xf numFmtId="4" fontId="10" fillId="20" borderId="72" xfId="0" applyNumberFormat="1" applyFont="1" applyFill="1" applyBorder="1" applyAlignment="1">
      <alignment horizontal="center" vertical="center" wrapText="1"/>
    </xf>
    <xf numFmtId="0" fontId="8" fillId="21" borderId="82" xfId="0" applyFont="1" applyFill="1" applyBorder="1"/>
    <xf numFmtId="0" fontId="10" fillId="5" borderId="72" xfId="0" applyFont="1" applyFill="1" applyBorder="1" applyAlignment="1">
      <alignment horizontal="center" vertical="center" wrapText="1"/>
    </xf>
    <xf numFmtId="0" fontId="10" fillId="13" borderId="42" xfId="0" applyFont="1" applyFill="1" applyBorder="1" applyAlignment="1">
      <alignment horizontal="center" vertical="center" wrapText="1"/>
    </xf>
    <xf numFmtId="0" fontId="10" fillId="0" borderId="59" xfId="0" applyFont="1" applyBorder="1" applyAlignment="1">
      <alignment horizontal="left" vertical="center" wrapText="1"/>
    </xf>
    <xf numFmtId="0" fontId="8" fillId="0" borderId="60" xfId="0" applyFont="1" applyBorder="1"/>
    <xf numFmtId="0" fontId="8" fillId="0" borderId="61" xfId="0" applyFont="1" applyBorder="1"/>
    <xf numFmtId="0" fontId="27" fillId="25" borderId="97" xfId="0" applyFont="1" applyFill="1" applyBorder="1" applyAlignment="1">
      <alignment horizontal="left" vertical="center" wrapText="1"/>
    </xf>
    <xf numFmtId="0" fontId="8" fillId="24" borderId="99" xfId="0" applyFont="1" applyFill="1" applyBorder="1"/>
    <xf numFmtId="0" fontId="8" fillId="24" borderId="98" xfId="0" applyFont="1" applyFill="1" applyBorder="1"/>
    <xf numFmtId="0" fontId="10" fillId="3" borderId="65" xfId="0" applyFont="1" applyFill="1" applyBorder="1" applyAlignment="1">
      <alignment horizontal="center" vertical="center"/>
    </xf>
    <xf numFmtId="0" fontId="8" fillId="0" borderId="66" xfId="0" applyFont="1" applyBorder="1"/>
    <xf numFmtId="0" fontId="8" fillId="0" borderId="20" xfId="0" applyFont="1" applyBorder="1"/>
    <xf numFmtId="0" fontId="8" fillId="21" borderId="23" xfId="0" applyFont="1" applyFill="1" applyBorder="1"/>
    <xf numFmtId="0" fontId="8" fillId="21" borderId="24" xfId="0" applyFont="1" applyFill="1" applyBorder="1"/>
    <xf numFmtId="0" fontId="8" fillId="21" borderId="62" xfId="0" applyFont="1" applyFill="1" applyBorder="1"/>
    <xf numFmtId="0" fontId="14" fillId="25" borderId="97" xfId="0" applyFont="1" applyFill="1" applyBorder="1" applyAlignment="1">
      <alignment horizontal="left" vertical="center" wrapText="1"/>
    </xf>
    <xf numFmtId="0" fontId="56" fillId="3" borderId="10" xfId="0" applyFont="1" applyFill="1" applyBorder="1" applyAlignment="1">
      <alignment horizontal="center" vertical="center"/>
    </xf>
    <xf numFmtId="0" fontId="57" fillId="0" borderId="11" xfId="0" applyFont="1" applyBorder="1"/>
    <xf numFmtId="0" fontId="57" fillId="0" borderId="71" xfId="0" applyFont="1" applyBorder="1"/>
    <xf numFmtId="0" fontId="11" fillId="25" borderId="100" xfId="0" applyFont="1" applyFill="1" applyBorder="1" applyAlignment="1">
      <alignment horizontal="left" vertical="center" wrapText="1"/>
    </xf>
    <xf numFmtId="0" fontId="8" fillId="24" borderId="101" xfId="0" applyFont="1" applyFill="1" applyBorder="1"/>
    <xf numFmtId="0" fontId="8" fillId="24" borderId="102" xfId="0" applyFont="1" applyFill="1" applyBorder="1"/>
    <xf numFmtId="0" fontId="27" fillId="25" borderId="99" xfId="0" applyFont="1" applyFill="1" applyBorder="1" applyAlignment="1">
      <alignment horizontal="left" vertical="center" wrapText="1"/>
    </xf>
    <xf numFmtId="0" fontId="27" fillId="25" borderId="98" xfId="0" applyFont="1" applyFill="1" applyBorder="1" applyAlignment="1">
      <alignment horizontal="left" vertical="center" wrapText="1"/>
    </xf>
    <xf numFmtId="0" fontId="8" fillId="21" borderId="25" xfId="0" applyFont="1" applyFill="1" applyBorder="1"/>
    <xf numFmtId="0" fontId="8" fillId="21" borderId="37" xfId="0" applyFont="1" applyFill="1" applyBorder="1"/>
    <xf numFmtId="0" fontId="11" fillId="25" borderId="97" xfId="0" applyFont="1" applyFill="1" applyBorder="1" applyAlignment="1">
      <alignment horizontal="left" vertical="center" wrapText="1"/>
    </xf>
    <xf numFmtId="0" fontId="8" fillId="0" borderId="45" xfId="0" applyFont="1" applyBorder="1"/>
    <xf numFmtId="0" fontId="10" fillId="0" borderId="10" xfId="0" applyFont="1" applyBorder="1" applyAlignment="1">
      <alignment horizontal="left" vertical="center"/>
    </xf>
    <xf numFmtId="0" fontId="11" fillId="25" borderId="68" xfId="0" applyFont="1" applyFill="1" applyBorder="1" applyAlignment="1">
      <alignment horizontal="left" vertical="center" wrapText="1"/>
    </xf>
    <xf numFmtId="0" fontId="8" fillId="24" borderId="69" xfId="0" applyFont="1" applyFill="1" applyBorder="1"/>
    <xf numFmtId="0" fontId="8" fillId="24" borderId="18" xfId="0" applyFont="1" applyFill="1" applyBorder="1"/>
    <xf numFmtId="0" fontId="30" fillId="26" borderId="59" xfId="0" applyFont="1" applyFill="1" applyBorder="1" applyAlignment="1">
      <alignment horizontal="left" vertical="center" wrapText="1"/>
    </xf>
    <xf numFmtId="0" fontId="8" fillId="24" borderId="61" xfId="0" applyFont="1" applyFill="1" applyBorder="1"/>
    <xf numFmtId="0" fontId="8" fillId="24" borderId="40" xfId="0" applyFont="1" applyFill="1" applyBorder="1"/>
    <xf numFmtId="2" fontId="3" fillId="16" borderId="116" xfId="0" applyNumberFormat="1" applyFont="1" applyFill="1" applyBorder="1" applyAlignment="1">
      <alignment horizontal="right" vertical="center"/>
    </xf>
    <xf numFmtId="2" fontId="3" fillId="16" borderId="150" xfId="0" applyNumberFormat="1" applyFont="1" applyFill="1" applyBorder="1" applyAlignment="1">
      <alignment horizontal="right" vertical="center"/>
    </xf>
    <xf numFmtId="2" fontId="3" fillId="16" borderId="147" xfId="0" applyNumberFormat="1" applyFont="1" applyFill="1" applyBorder="1" applyAlignment="1">
      <alignment horizontal="right" vertical="center"/>
    </xf>
    <xf numFmtId="2" fontId="0" fillId="16" borderId="116" xfId="0" applyNumberFormat="1" applyFill="1" applyBorder="1" applyAlignment="1">
      <alignment horizontal="right" vertical="center"/>
    </xf>
    <xf numFmtId="2" fontId="0" fillId="16" borderId="150" xfId="0" applyNumberFormat="1" applyFill="1" applyBorder="1" applyAlignment="1">
      <alignment horizontal="right" vertical="center"/>
    </xf>
    <xf numFmtId="2" fontId="0" fillId="16" borderId="147" xfId="0" applyNumberFormat="1" applyFill="1" applyBorder="1" applyAlignment="1">
      <alignment horizontal="right" vertical="center"/>
    </xf>
    <xf numFmtId="0" fontId="0" fillId="24" borderId="108" xfId="0" applyFill="1" applyBorder="1" applyAlignment="1">
      <alignment horizontal="center"/>
    </xf>
    <xf numFmtId="0" fontId="0" fillId="24" borderId="109" xfId="0" applyFill="1" applyBorder="1" applyAlignment="1">
      <alignment horizontal="center"/>
    </xf>
    <xf numFmtId="0" fontId="0" fillId="24" borderId="90" xfId="0" applyFill="1" applyBorder="1" applyAlignment="1">
      <alignment horizontal="center"/>
    </xf>
    <xf numFmtId="169" fontId="3" fillId="16" borderId="108" xfId="1" applyNumberFormat="1" applyFont="1" applyFill="1" applyBorder="1" applyAlignment="1">
      <alignment horizontal="center" vertical="center"/>
    </xf>
    <xf numFmtId="169" fontId="3" fillId="16" borderId="109" xfId="1" applyNumberFormat="1" applyFont="1" applyFill="1" applyBorder="1" applyAlignment="1">
      <alignment horizontal="center" vertical="center"/>
    </xf>
    <xf numFmtId="169" fontId="3" fillId="16" borderId="90" xfId="1" applyNumberFormat="1" applyFont="1" applyFill="1" applyBorder="1" applyAlignment="1">
      <alignment horizontal="center" vertical="center"/>
    </xf>
    <xf numFmtId="169" fontId="0" fillId="16" borderId="108" xfId="1" applyNumberFormat="1" applyFont="1" applyFill="1" applyBorder="1" applyAlignment="1">
      <alignment horizontal="center" vertical="center"/>
    </xf>
    <xf numFmtId="169" fontId="0" fillId="16" borderId="109" xfId="1" applyNumberFormat="1" applyFont="1" applyFill="1" applyBorder="1" applyAlignment="1">
      <alignment horizontal="center" vertical="center"/>
    </xf>
    <xf numFmtId="169" fontId="0" fillId="16" borderId="90" xfId="1" applyNumberFormat="1" applyFont="1" applyFill="1" applyBorder="1" applyAlignment="1">
      <alignment horizontal="center" vertical="center"/>
    </xf>
    <xf numFmtId="0" fontId="21" fillId="2" borderId="148" xfId="0" applyFont="1" applyFill="1" applyBorder="1" applyAlignment="1">
      <alignment horizontal="center" vertical="center" wrapText="1"/>
    </xf>
    <xf numFmtId="0" fontId="21" fillId="2" borderId="149" xfId="0" applyFont="1" applyFill="1" applyBorder="1" applyAlignment="1">
      <alignment horizontal="center" vertical="center" wrapText="1"/>
    </xf>
    <xf numFmtId="0" fontId="21" fillId="2" borderId="146" xfId="0" applyFont="1" applyFill="1" applyBorder="1" applyAlignment="1">
      <alignment horizontal="center" vertical="center" wrapText="1"/>
    </xf>
    <xf numFmtId="0" fontId="3" fillId="0" borderId="106" xfId="0" applyFont="1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10" fillId="19" borderId="94" xfId="0" applyFont="1" applyFill="1" applyBorder="1" applyAlignment="1">
      <alignment horizontal="center" vertical="center"/>
    </xf>
    <xf numFmtId="0" fontId="56" fillId="0" borderId="100" xfId="0" applyFont="1" applyBorder="1" applyAlignment="1">
      <alignment horizontal="center" vertical="center"/>
    </xf>
    <xf numFmtId="0" fontId="56" fillId="0" borderId="101" xfId="0" applyFont="1" applyBorder="1" applyAlignment="1">
      <alignment horizontal="center" vertical="center"/>
    </xf>
    <xf numFmtId="0" fontId="56" fillId="0" borderId="102" xfId="0" applyFont="1" applyBorder="1" applyAlignment="1">
      <alignment horizontal="center" vertical="center"/>
    </xf>
    <xf numFmtId="0" fontId="35" fillId="21" borderId="143" xfId="0" applyFont="1" applyFill="1" applyBorder="1" applyAlignment="1">
      <alignment horizontal="center" vertical="center" wrapText="1"/>
    </xf>
    <xf numFmtId="0" fontId="35" fillId="21" borderId="144" xfId="0" applyFont="1" applyFill="1" applyBorder="1" applyAlignment="1">
      <alignment horizontal="center" vertical="center" wrapText="1"/>
    </xf>
    <xf numFmtId="0" fontId="35" fillId="21" borderId="87" xfId="0" applyFont="1" applyFill="1" applyBorder="1" applyAlignment="1">
      <alignment horizontal="center" vertical="center" wrapText="1"/>
    </xf>
    <xf numFmtId="0" fontId="35" fillId="21" borderId="88" xfId="0" applyFont="1" applyFill="1" applyBorder="1" applyAlignment="1">
      <alignment horizontal="center" vertical="center" wrapText="1"/>
    </xf>
    <xf numFmtId="0" fontId="35" fillId="21" borderId="142" xfId="0" applyFont="1" applyFill="1" applyBorder="1" applyAlignment="1">
      <alignment horizontal="center" vertical="center" wrapText="1"/>
    </xf>
    <xf numFmtId="0" fontId="35" fillId="21" borderId="90" xfId="0" applyFont="1" applyFill="1" applyBorder="1" applyAlignment="1">
      <alignment horizontal="center" vertical="center" wrapText="1"/>
    </xf>
    <xf numFmtId="0" fontId="35" fillId="21" borderId="145" xfId="0" applyFont="1" applyFill="1" applyBorder="1" applyAlignment="1">
      <alignment horizontal="center" vertical="center" wrapText="1"/>
    </xf>
    <xf numFmtId="0" fontId="35" fillId="21" borderId="147" xfId="0" applyFont="1" applyFill="1" applyBorder="1" applyAlignment="1">
      <alignment horizontal="center" vertical="center" wrapText="1"/>
    </xf>
    <xf numFmtId="0" fontId="10" fillId="19" borderId="142" xfId="0" applyFont="1" applyFill="1" applyBorder="1" applyAlignment="1">
      <alignment horizontal="center" vertical="center" wrapText="1"/>
    </xf>
    <xf numFmtId="0" fontId="10" fillId="19" borderId="90" xfId="0" applyFont="1" applyFill="1" applyBorder="1" applyAlignment="1">
      <alignment horizontal="center" vertical="center" wrapText="1"/>
    </xf>
    <xf numFmtId="0" fontId="10" fillId="19" borderId="141" xfId="0" applyFont="1" applyFill="1" applyBorder="1" applyAlignment="1">
      <alignment horizontal="center" vertical="center" wrapText="1"/>
    </xf>
    <xf numFmtId="0" fontId="10" fillId="19" borderId="146" xfId="0" applyFont="1" applyFill="1" applyBorder="1" applyAlignment="1">
      <alignment horizontal="center" vertical="center" wrapText="1"/>
    </xf>
    <xf numFmtId="0" fontId="10" fillId="19" borderId="90" xfId="0" applyFont="1" applyFill="1" applyBorder="1" applyAlignment="1">
      <alignment horizontal="center" vertical="center"/>
    </xf>
    <xf numFmtId="0" fontId="0" fillId="0" borderId="108" xfId="0" applyBorder="1" applyAlignment="1">
      <alignment horizontal="center"/>
    </xf>
    <xf numFmtId="0" fontId="0" fillId="0" borderId="109" xfId="0" applyBorder="1" applyAlignment="1">
      <alignment horizontal="center"/>
    </xf>
    <xf numFmtId="0" fontId="0" fillId="0" borderId="90" xfId="0" applyBorder="1" applyAlignment="1">
      <alignment horizontal="center"/>
    </xf>
    <xf numFmtId="0" fontId="35" fillId="0" borderId="85" xfId="0" applyFont="1" applyBorder="1" applyAlignment="1">
      <alignment horizontal="center" vertical="center" wrapText="1"/>
    </xf>
    <xf numFmtId="0" fontId="35" fillId="0" borderId="126" xfId="0" applyFont="1" applyBorder="1" applyAlignment="1">
      <alignment horizontal="center" vertical="center" wrapText="1"/>
    </xf>
    <xf numFmtId="0" fontId="0" fillId="0" borderId="85" xfId="0" applyBorder="1" applyAlignment="1">
      <alignment horizontal="center"/>
    </xf>
    <xf numFmtId="0" fontId="0" fillId="0" borderId="126" xfId="0" applyBorder="1" applyAlignment="1">
      <alignment horizontal="center"/>
    </xf>
    <xf numFmtId="0" fontId="35" fillId="0" borderId="87" xfId="0" applyFont="1" applyBorder="1" applyAlignment="1">
      <alignment horizontal="center" vertical="center" wrapText="1"/>
    </xf>
    <xf numFmtId="0" fontId="35" fillId="0" borderId="133" xfId="0" applyFont="1" applyBorder="1" applyAlignment="1">
      <alignment horizontal="center" vertical="center" wrapText="1"/>
    </xf>
    <xf numFmtId="0" fontId="1" fillId="0" borderId="108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0" fillId="0" borderId="111" xfId="0" applyBorder="1" applyAlignment="1">
      <alignment horizontal="center"/>
    </xf>
    <xf numFmtId="0" fontId="0" fillId="0" borderId="88" xfId="0" applyBorder="1" applyAlignment="1">
      <alignment horizontal="center"/>
    </xf>
    <xf numFmtId="0" fontId="44" fillId="2" borderId="117" xfId="0" applyFont="1" applyFill="1" applyBorder="1" applyAlignment="1">
      <alignment horizontal="center" vertical="center"/>
    </xf>
    <xf numFmtId="0" fontId="44" fillId="2" borderId="112" xfId="0" applyFont="1" applyFill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10" fillId="19" borderId="152" xfId="0" applyFont="1" applyFill="1" applyBorder="1" applyAlignment="1">
      <alignment horizontal="center" vertical="center" wrapText="1"/>
    </xf>
    <xf numFmtId="0" fontId="10" fillId="19" borderId="153" xfId="0" applyFont="1" applyFill="1" applyBorder="1" applyAlignment="1">
      <alignment horizontal="center" vertical="center" wrapText="1"/>
    </xf>
    <xf numFmtId="0" fontId="35" fillId="21" borderId="123" xfId="0" applyFont="1" applyFill="1" applyBorder="1" applyAlignment="1">
      <alignment horizontal="center" vertical="center" wrapText="1"/>
    </xf>
    <xf numFmtId="0" fontId="35" fillId="21" borderId="154" xfId="0" applyFont="1" applyFill="1" applyBorder="1" applyAlignment="1">
      <alignment horizontal="center" vertical="center" wrapText="1"/>
    </xf>
    <xf numFmtId="0" fontId="35" fillId="21" borderId="96" xfId="0" applyFont="1" applyFill="1" applyBorder="1" applyAlignment="1">
      <alignment horizontal="center" vertical="center" wrapText="1"/>
    </xf>
    <xf numFmtId="0" fontId="10" fillId="19" borderId="142" xfId="0" applyFont="1" applyFill="1" applyBorder="1" applyAlignment="1">
      <alignment horizontal="center" vertical="center"/>
    </xf>
    <xf numFmtId="0" fontId="10" fillId="19" borderId="153" xfId="0" applyFont="1" applyFill="1" applyBorder="1" applyAlignment="1">
      <alignment horizontal="center" vertical="center"/>
    </xf>
    <xf numFmtId="0" fontId="47" fillId="0" borderId="103" xfId="0" applyFont="1" applyBorder="1" applyAlignment="1">
      <alignment horizontal="center" vertical="center"/>
    </xf>
    <xf numFmtId="0" fontId="47" fillId="0" borderId="94" xfId="0" applyFont="1" applyBorder="1" applyAlignment="1">
      <alignment horizontal="center" vertical="center"/>
    </xf>
    <xf numFmtId="0" fontId="47" fillId="0" borderId="114" xfId="0" applyFont="1" applyBorder="1" applyAlignment="1">
      <alignment horizontal="center" vertical="center"/>
    </xf>
    <xf numFmtId="0" fontId="47" fillId="0" borderId="104" xfId="0" applyFont="1" applyBorder="1" applyAlignment="1">
      <alignment horizontal="center" vertical="center"/>
    </xf>
    <xf numFmtId="0" fontId="47" fillId="0" borderId="84" xfId="0" applyFont="1" applyBorder="1" applyAlignment="1">
      <alignment horizontal="center" vertical="center"/>
    </xf>
    <xf numFmtId="0" fontId="47" fillId="0" borderId="115" xfId="0" applyFont="1" applyBorder="1" applyAlignment="1">
      <alignment horizontal="center" vertical="center"/>
    </xf>
    <xf numFmtId="0" fontId="35" fillId="0" borderId="84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118" xfId="0" applyFont="1" applyBorder="1" applyAlignment="1">
      <alignment horizontal="center"/>
    </xf>
    <xf numFmtId="0" fontId="47" fillId="0" borderId="125" xfId="0" applyFont="1" applyBorder="1" applyAlignment="1">
      <alignment horizontal="center" vertical="center"/>
    </xf>
    <xf numFmtId="0" fontId="47" fillId="0" borderId="113" xfId="0" applyFont="1" applyBorder="1" applyAlignment="1">
      <alignment horizontal="center" vertical="center"/>
    </xf>
    <xf numFmtId="0" fontId="47" fillId="0" borderId="126" xfId="0" applyFont="1" applyBorder="1" applyAlignment="1">
      <alignment horizontal="center" vertical="center"/>
    </xf>
    <xf numFmtId="0" fontId="11" fillId="2" borderId="112" xfId="0" applyFont="1" applyFill="1" applyBorder="1" applyAlignment="1">
      <alignment horizontal="center" vertical="center"/>
    </xf>
    <xf numFmtId="2" fontId="2" fillId="16" borderId="84" xfId="0" applyNumberFormat="1" applyFont="1" applyFill="1" applyBorder="1" applyAlignment="1">
      <alignment horizontal="center"/>
    </xf>
    <xf numFmtId="2" fontId="2" fillId="16" borderId="115" xfId="0" applyNumberFormat="1" applyFont="1" applyFill="1" applyBorder="1" applyAlignment="1">
      <alignment horizontal="center"/>
    </xf>
    <xf numFmtId="0" fontId="45" fillId="0" borderId="103" xfId="0" applyFont="1" applyBorder="1" applyAlignment="1">
      <alignment horizontal="right" vertical="center"/>
    </xf>
    <xf numFmtId="0" fontId="45" fillId="0" borderId="94" xfId="0" applyFont="1" applyBorder="1" applyAlignment="1">
      <alignment horizontal="right" vertical="center"/>
    </xf>
    <xf numFmtId="0" fontId="45" fillId="0" borderId="114" xfId="0" applyFont="1" applyBorder="1" applyAlignment="1">
      <alignment horizontal="right" vertical="center"/>
    </xf>
    <xf numFmtId="0" fontId="45" fillId="0" borderId="104" xfId="0" applyFont="1" applyBorder="1" applyAlignment="1">
      <alignment horizontal="right" vertical="center"/>
    </xf>
    <xf numFmtId="0" fontId="45" fillId="0" borderId="84" xfId="0" applyFont="1" applyBorder="1" applyAlignment="1">
      <alignment horizontal="right" vertical="center"/>
    </xf>
    <xf numFmtId="0" fontId="45" fillId="0" borderId="115" xfId="0" applyFont="1" applyBorder="1" applyAlignment="1">
      <alignment horizontal="right" vertical="center"/>
    </xf>
    <xf numFmtId="0" fontId="35" fillId="21" borderId="104" xfId="0" applyFont="1" applyFill="1" applyBorder="1" applyAlignment="1">
      <alignment horizontal="center" vertical="center" wrapText="1"/>
    </xf>
    <xf numFmtId="0" fontId="35" fillId="21" borderId="84" xfId="0" applyFont="1" applyFill="1" applyBorder="1" applyAlignment="1">
      <alignment horizontal="center" vertical="center" wrapText="1"/>
    </xf>
    <xf numFmtId="0" fontId="35" fillId="21" borderId="115" xfId="0" applyFont="1" applyFill="1" applyBorder="1" applyAlignment="1">
      <alignment horizontal="center" vertical="center" wrapText="1"/>
    </xf>
    <xf numFmtId="0" fontId="35" fillId="0" borderId="104" xfId="0" applyFont="1" applyBorder="1" applyAlignment="1">
      <alignment horizontal="left" vertical="center" wrapText="1"/>
    </xf>
    <xf numFmtId="0" fontId="35" fillId="0" borderId="84" xfId="0" applyFont="1" applyBorder="1" applyAlignment="1">
      <alignment horizontal="left" vertical="center" wrapText="1"/>
    </xf>
    <xf numFmtId="0" fontId="35" fillId="0" borderId="104" xfId="0" applyFont="1" applyBorder="1" applyAlignment="1">
      <alignment horizontal="left" vertical="center"/>
    </xf>
    <xf numFmtId="0" fontId="35" fillId="0" borderId="84" xfId="0" applyFont="1" applyBorder="1" applyAlignment="1">
      <alignment horizontal="left" vertical="center"/>
    </xf>
    <xf numFmtId="0" fontId="0" fillId="24" borderId="85" xfId="0" applyFill="1" applyBorder="1" applyAlignment="1">
      <alignment horizontal="center" vertical="center"/>
    </xf>
    <xf numFmtId="0" fontId="0" fillId="24" borderId="86" xfId="0" applyFill="1" applyBorder="1" applyAlignment="1">
      <alignment horizontal="center" vertical="center"/>
    </xf>
    <xf numFmtId="0" fontId="0" fillId="24" borderId="85" xfId="0" applyFill="1" applyBorder="1" applyAlignment="1">
      <alignment horizontal="center"/>
    </xf>
    <xf numFmtId="0" fontId="0" fillId="24" borderId="86" xfId="0" applyFill="1" applyBorder="1" applyAlignment="1">
      <alignment horizontal="center"/>
    </xf>
    <xf numFmtId="0" fontId="0" fillId="24" borderId="126" xfId="0" applyFill="1" applyBorder="1" applyAlignment="1">
      <alignment horizontal="center"/>
    </xf>
    <xf numFmtId="0" fontId="0" fillId="24" borderId="129" xfId="0" applyFill="1" applyBorder="1" applyAlignment="1">
      <alignment horizontal="center"/>
    </xf>
    <xf numFmtId="0" fontId="0" fillId="24" borderId="131" xfId="0" applyFill="1" applyBorder="1" applyAlignment="1">
      <alignment horizontal="center"/>
    </xf>
    <xf numFmtId="0" fontId="0" fillId="24" borderId="126" xfId="0" applyFill="1" applyBorder="1" applyAlignment="1">
      <alignment horizontal="center" vertical="center"/>
    </xf>
    <xf numFmtId="0" fontId="0" fillId="24" borderId="113" xfId="0" applyFill="1" applyBorder="1" applyAlignment="1">
      <alignment horizontal="center"/>
    </xf>
    <xf numFmtId="0" fontId="45" fillId="0" borderId="121" xfId="0" applyFont="1" applyBorder="1" applyAlignment="1">
      <alignment horizontal="center" vertical="center" wrapText="1"/>
    </xf>
    <xf numFmtId="0" fontId="45" fillId="0" borderId="122" xfId="0" applyFont="1" applyBorder="1" applyAlignment="1">
      <alignment horizontal="center" vertical="center"/>
    </xf>
    <xf numFmtId="0" fontId="45" fillId="0" borderId="123" xfId="0" applyFont="1" applyBorder="1" applyAlignment="1">
      <alignment horizontal="center" vertical="center"/>
    </xf>
    <xf numFmtId="0" fontId="45" fillId="0" borderId="119" xfId="0" applyFont="1" applyBorder="1" applyAlignment="1">
      <alignment horizontal="center" vertical="center"/>
    </xf>
    <xf numFmtId="0" fontId="45" fillId="0" borderId="37" xfId="0" applyFont="1" applyBorder="1" applyAlignment="1">
      <alignment horizontal="center" vertical="center"/>
    </xf>
    <xf numFmtId="0" fontId="45" fillId="0" borderId="118" xfId="0" applyFont="1" applyBorder="1" applyAlignment="1">
      <alignment horizontal="center" vertical="center"/>
    </xf>
    <xf numFmtId="0" fontId="45" fillId="0" borderId="132" xfId="0" applyFont="1" applyBorder="1" applyAlignment="1">
      <alignment horizontal="center" vertical="center"/>
    </xf>
    <xf numFmtId="0" fontId="45" fillId="0" borderId="89" xfId="0" applyFont="1" applyBorder="1" applyAlignment="1">
      <alignment horizontal="center" vertical="center"/>
    </xf>
    <xf numFmtId="0" fontId="45" fillId="0" borderId="133" xfId="0" applyFont="1" applyBorder="1" applyAlignment="1">
      <alignment horizontal="center" vertical="center"/>
    </xf>
    <xf numFmtId="0" fontId="0" fillId="0" borderId="125" xfId="0" applyBorder="1" applyAlignment="1">
      <alignment horizontal="center"/>
    </xf>
    <xf numFmtId="0" fontId="0" fillId="0" borderId="113" xfId="0" applyBorder="1" applyAlignment="1">
      <alignment horizontal="center"/>
    </xf>
    <xf numFmtId="0" fontId="35" fillId="21" borderId="85" xfId="0" applyFont="1" applyFill="1" applyBorder="1" applyAlignment="1">
      <alignment horizontal="center" vertical="center"/>
    </xf>
    <xf numFmtId="0" fontId="35" fillId="21" borderId="113" xfId="0" applyFont="1" applyFill="1" applyBorder="1" applyAlignment="1">
      <alignment horizontal="center" vertical="center"/>
    </xf>
    <xf numFmtId="0" fontId="35" fillId="21" borderId="126" xfId="0" applyFont="1" applyFill="1" applyBorder="1" applyAlignment="1">
      <alignment horizontal="center" vertical="center"/>
    </xf>
    <xf numFmtId="0" fontId="35" fillId="21" borderId="125" xfId="0" applyFont="1" applyFill="1" applyBorder="1" applyAlignment="1">
      <alignment horizontal="center" vertical="center" wrapText="1"/>
    </xf>
    <xf numFmtId="0" fontId="35" fillId="21" borderId="86" xfId="0" applyFont="1" applyFill="1" applyBorder="1" applyAlignment="1">
      <alignment horizontal="center" vertical="center"/>
    </xf>
    <xf numFmtId="0" fontId="0" fillId="7" borderId="125" xfId="0" applyFill="1" applyBorder="1" applyAlignment="1">
      <alignment horizontal="center"/>
    </xf>
    <xf numFmtId="0" fontId="0" fillId="7" borderId="86" xfId="0" applyFill="1" applyBorder="1" applyAlignment="1">
      <alignment horizontal="center"/>
    </xf>
    <xf numFmtId="0" fontId="0" fillId="7" borderId="105" xfId="0" applyFill="1" applyBorder="1" applyAlignment="1">
      <alignment horizontal="center"/>
    </xf>
    <xf numFmtId="0" fontId="0" fillId="7" borderId="130" xfId="0" applyFill="1" applyBorder="1" applyAlignment="1">
      <alignment horizontal="center"/>
    </xf>
    <xf numFmtId="0" fontId="0" fillId="24" borderId="91" xfId="0" applyFill="1" applyBorder="1" applyAlignment="1">
      <alignment horizontal="center"/>
    </xf>
    <xf numFmtId="0" fontId="39" fillId="0" borderId="84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123826</xdr:colOff>
      <xdr:row>1</xdr:row>
      <xdr:rowOff>11430</xdr:rowOff>
    </xdr:from>
    <xdr:ext cx="1537334" cy="8572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6" y="194310"/>
          <a:ext cx="1537334" cy="8572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170089</xdr:colOff>
      <xdr:row>1</xdr:row>
      <xdr:rowOff>97972</xdr:rowOff>
    </xdr:from>
    <xdr:ext cx="2017939" cy="1066799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2232" y="250372"/>
          <a:ext cx="2017939" cy="1066799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1856015</xdr:colOff>
      <xdr:row>1</xdr:row>
      <xdr:rowOff>53068</xdr:rowOff>
    </xdr:from>
    <xdr:ext cx="1666875" cy="861332"/>
    <xdr:pic>
      <xdr:nvPicPr>
        <xdr:cNvPr id="2" name="image3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4986" y="205468"/>
          <a:ext cx="1666875" cy="861332"/>
        </a:xfrm>
        <a:prstGeom prst="rect">
          <a:avLst/>
        </a:prstGeom>
        <a:noFill/>
      </xdr:spPr>
    </xdr:pic>
    <xdr:clientData fLocksWithSheet="0"/>
  </xdr:oneCellAnchor>
  <xdr:oneCellAnchor>
    <xdr:from>
      <xdr:col>28</xdr:col>
      <xdr:colOff>369026</xdr:colOff>
      <xdr:row>1</xdr:row>
      <xdr:rowOff>68308</xdr:rowOff>
    </xdr:from>
    <xdr:ext cx="1666875" cy="861332"/>
    <xdr:pic>
      <xdr:nvPicPr>
        <xdr:cNvPr id="3" name="image3.jpg">
          <a:extLst>
            <a:ext uri="{FF2B5EF4-FFF2-40B4-BE49-F238E27FC236}">
              <a16:creationId xmlns:a16="http://schemas.microsoft.com/office/drawing/2014/main" id="{22E41752-25CD-4C1F-AE29-9939DFA49D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021506" y="220708"/>
          <a:ext cx="1666875" cy="861332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1</xdr:row>
      <xdr:rowOff>45720</xdr:rowOff>
    </xdr:from>
    <xdr:ext cx="1590675" cy="716280"/>
    <xdr:pic>
      <xdr:nvPicPr>
        <xdr:cNvPr id="2" name="image4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4813" b="4278"/>
        <a:stretch/>
      </xdr:blipFill>
      <xdr:spPr>
        <a:xfrm>
          <a:off x="834390" y="220980"/>
          <a:ext cx="1590675" cy="71628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</xdr:colOff>
      <xdr:row>0</xdr:row>
      <xdr:rowOff>19049</xdr:rowOff>
    </xdr:from>
    <xdr:ext cx="1847850" cy="857251"/>
    <xdr:pic>
      <xdr:nvPicPr>
        <xdr:cNvPr id="3" name="image4.jpg">
          <a:extLst>
            <a:ext uri="{FF2B5EF4-FFF2-40B4-BE49-F238E27FC236}">
              <a16:creationId xmlns:a16="http://schemas.microsoft.com/office/drawing/2014/main" id="{4491C466-63F9-4440-BF03-7322B4683B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0630" y="19049"/>
          <a:ext cx="1847850" cy="857251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14474" cy="714375"/>
    <xdr:pic>
      <xdr:nvPicPr>
        <xdr:cNvPr id="2" name="image4.jpg">
          <a:extLst>
            <a:ext uri="{FF2B5EF4-FFF2-40B4-BE49-F238E27FC236}">
              <a16:creationId xmlns:a16="http://schemas.microsoft.com/office/drawing/2014/main" id="{F1CAAAAA-11CF-4BE8-935D-7F2CB0A03D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14474" cy="7143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245744</xdr:colOff>
      <xdr:row>2</xdr:row>
      <xdr:rowOff>76200</xdr:rowOff>
    </xdr:from>
    <xdr:ext cx="1560195" cy="838199"/>
    <xdr:pic>
      <xdr:nvPicPr>
        <xdr:cNvPr id="2" name="image4.jpg">
          <a:extLst>
            <a:ext uri="{FF2B5EF4-FFF2-40B4-BE49-F238E27FC236}">
              <a16:creationId xmlns:a16="http://schemas.microsoft.com/office/drawing/2014/main" id="{4AA8F0F6-9F8D-4EEE-9085-3C9727533C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8224" y="449580"/>
          <a:ext cx="1560195" cy="838199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</xdr:colOff>
      <xdr:row>1</xdr:row>
      <xdr:rowOff>13336</xdr:rowOff>
    </xdr:from>
    <xdr:ext cx="1480185" cy="725804"/>
    <xdr:pic>
      <xdr:nvPicPr>
        <xdr:cNvPr id="2" name="image4.jpg">
          <a:extLst>
            <a:ext uri="{FF2B5EF4-FFF2-40B4-BE49-F238E27FC236}">
              <a16:creationId xmlns:a16="http://schemas.microsoft.com/office/drawing/2014/main" id="{52650897-01B2-4EB0-B25E-60940B04E32C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b="5195"/>
        <a:stretch/>
      </xdr:blipFill>
      <xdr:spPr>
        <a:xfrm>
          <a:off x="805815" y="203836"/>
          <a:ext cx="1480185" cy="72580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B1:AD1000"/>
  <sheetViews>
    <sheetView topLeftCell="B1" zoomScale="131" zoomScaleNormal="131" workbookViewId="0">
      <pane ySplit="4" topLeftCell="A17" activePane="bottomLeft" state="frozen"/>
      <selection pane="bottomLeft" activeCell="B2" sqref="B2:N47"/>
    </sheetView>
  </sheetViews>
  <sheetFormatPr baseColWidth="10" defaultColWidth="14.42578125" defaultRowHeight="15" customHeight="1"/>
  <cols>
    <col min="1" max="1" width="6.5703125" customWidth="1"/>
    <col min="2" max="2" width="37.42578125" customWidth="1"/>
    <col min="3" max="3" width="4.140625" customWidth="1"/>
    <col min="4" max="4" width="14.5703125" customWidth="1"/>
    <col min="5" max="5" width="13.7109375" customWidth="1"/>
    <col min="6" max="6" width="12.7109375" customWidth="1"/>
    <col min="7" max="7" width="7.42578125" customWidth="1"/>
    <col min="8" max="8" width="6.5703125" customWidth="1"/>
    <col min="9" max="9" width="7.5703125" customWidth="1"/>
    <col min="10" max="10" width="9.140625" customWidth="1"/>
    <col min="11" max="11" width="34" customWidth="1"/>
    <col min="12" max="12" width="21.42578125" customWidth="1"/>
    <col min="13" max="13" width="18.5703125" customWidth="1"/>
    <col min="14" max="14" width="3.5703125" customWidth="1"/>
    <col min="15" max="28" width="10.7109375" customWidth="1"/>
  </cols>
  <sheetData>
    <row r="1" spans="2:30" ht="14.25" customHeight="1" thickBo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30" ht="28.5" customHeight="1">
      <c r="B2" s="399" t="s">
        <v>70</v>
      </c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1"/>
    </row>
    <row r="3" spans="2:30" ht="42" customHeight="1" thickBot="1">
      <c r="B3" s="402" t="s">
        <v>69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4"/>
    </row>
    <row r="4" spans="2:30" ht="18.75" thickBot="1">
      <c r="B4" s="409" t="s">
        <v>139</v>
      </c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</row>
    <row r="5" spans="2:30">
      <c r="B5" s="294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6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</row>
    <row r="6" spans="2:30" ht="14.25" customHeight="1" thickBot="1">
      <c r="B6" s="297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298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</row>
    <row r="7" spans="2:30" ht="14.25" customHeight="1" thickBot="1">
      <c r="B7" s="299" t="s">
        <v>0</v>
      </c>
      <c r="C7" s="128" t="s">
        <v>1</v>
      </c>
      <c r="D7" s="257"/>
      <c r="E7" s="128"/>
      <c r="F7" s="128"/>
      <c r="G7" s="128"/>
      <c r="H7" s="128"/>
      <c r="I7" s="128"/>
      <c r="J7" s="128"/>
      <c r="K7" s="128"/>
      <c r="L7" s="128"/>
      <c r="M7" s="128"/>
      <c r="N7" s="298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</row>
    <row r="8" spans="2:30" ht="14.25" customHeight="1" thickBot="1">
      <c r="B8" s="299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298"/>
      <c r="O8" s="189"/>
      <c r="P8" s="189"/>
      <c r="Q8" s="192"/>
      <c r="R8" s="192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</row>
    <row r="9" spans="2:30" ht="23.25" customHeight="1" thickBot="1">
      <c r="B9" s="300" t="s">
        <v>2</v>
      </c>
      <c r="C9" s="128" t="s">
        <v>1</v>
      </c>
      <c r="D9" s="405"/>
      <c r="E9" s="377"/>
      <c r="F9" s="377"/>
      <c r="G9" s="377"/>
      <c r="H9" s="377"/>
      <c r="I9" s="377"/>
      <c r="J9" s="377"/>
      <c r="K9" s="377"/>
      <c r="L9" s="377"/>
      <c r="M9" s="378"/>
      <c r="N9" s="301"/>
      <c r="O9" s="4"/>
      <c r="P9" s="4"/>
      <c r="Q9" s="279"/>
      <c r="R9" s="279"/>
      <c r="S9" s="280"/>
      <c r="T9" s="4"/>
      <c r="U9" s="4"/>
      <c r="V9" s="4"/>
      <c r="W9" s="4"/>
      <c r="X9" s="4"/>
      <c r="Y9" s="4"/>
      <c r="Z9" s="4"/>
      <c r="AA9" s="4"/>
      <c r="AB9" s="4"/>
    </row>
    <row r="10" spans="2:30" ht="14.25" customHeight="1" thickBot="1">
      <c r="B10" s="299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298"/>
      <c r="Q10" s="281"/>
      <c r="R10" s="281"/>
      <c r="S10" s="282"/>
    </row>
    <row r="11" spans="2:30" ht="14.25" customHeight="1" thickBot="1">
      <c r="B11" s="300" t="s">
        <v>3</v>
      </c>
      <c r="C11" s="128" t="s">
        <v>1</v>
      </c>
      <c r="D11" s="406" t="s">
        <v>4</v>
      </c>
      <c r="E11" s="407"/>
      <c r="F11" s="407"/>
      <c r="G11" s="407"/>
      <c r="H11" s="407"/>
      <c r="I11" s="407"/>
      <c r="J11" s="407"/>
      <c r="K11" s="407"/>
      <c r="L11" s="407"/>
      <c r="M11" s="408"/>
      <c r="N11" s="298"/>
      <c r="Q11" s="281"/>
      <c r="R11" s="281" t="s">
        <v>112</v>
      </c>
      <c r="S11" s="282"/>
    </row>
    <row r="12" spans="2:30" ht="14.25" customHeight="1" thickBot="1">
      <c r="B12" s="299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298"/>
      <c r="Q12" s="281"/>
      <c r="R12" s="281"/>
      <c r="S12" s="282"/>
    </row>
    <row r="13" spans="2:30" ht="27" customHeight="1" thickBot="1">
      <c r="B13" s="300" t="s">
        <v>54</v>
      </c>
      <c r="C13" s="128" t="s">
        <v>1</v>
      </c>
      <c r="D13" s="414"/>
      <c r="E13" s="415"/>
      <c r="F13" s="415"/>
      <c r="G13" s="415"/>
      <c r="H13" s="415"/>
      <c r="I13" s="415"/>
      <c r="J13" s="415"/>
      <c r="K13" s="415"/>
      <c r="L13" s="415"/>
      <c r="M13" s="416"/>
      <c r="N13" s="298"/>
      <c r="Q13" s="281"/>
      <c r="R13" s="281"/>
      <c r="S13" s="282"/>
    </row>
    <row r="14" spans="2:30" ht="14.25" customHeight="1" thickBot="1">
      <c r="B14" s="299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298"/>
      <c r="Q14" s="281"/>
      <c r="R14" s="281"/>
      <c r="S14" s="282"/>
    </row>
    <row r="15" spans="2:30" ht="14.25" customHeight="1" thickBot="1">
      <c r="B15" s="300" t="s">
        <v>103</v>
      </c>
      <c r="C15" s="128" t="s">
        <v>1</v>
      </c>
      <c r="D15" s="411"/>
      <c r="E15" s="377"/>
      <c r="F15" s="377"/>
      <c r="G15" s="377"/>
      <c r="H15" s="377"/>
      <c r="I15" s="377"/>
      <c r="J15" s="377"/>
      <c r="K15" s="377"/>
      <c r="L15" s="377"/>
      <c r="M15" s="378"/>
      <c r="N15" s="298"/>
      <c r="P15" s="249"/>
      <c r="Q15" s="281"/>
      <c r="R15" s="281"/>
      <c r="S15" s="282"/>
    </row>
    <row r="16" spans="2:30" ht="14.25" customHeight="1" thickBot="1">
      <c r="B16" s="299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298"/>
      <c r="Q16" s="3"/>
      <c r="R16" s="3"/>
    </row>
    <row r="17" spans="2:18" ht="33.75" customHeight="1" thickBot="1">
      <c r="B17" s="300" t="s">
        <v>5</v>
      </c>
      <c r="C17" s="128" t="s">
        <v>1</v>
      </c>
      <c r="D17" s="370"/>
      <c r="E17" s="128"/>
      <c r="F17" s="254" t="s">
        <v>6</v>
      </c>
      <c r="G17" s="254"/>
      <c r="H17" s="129"/>
      <c r="I17" s="128"/>
      <c r="J17" s="128" t="s">
        <v>7</v>
      </c>
      <c r="K17" s="254"/>
      <c r="L17" s="128"/>
      <c r="M17" s="258"/>
      <c r="N17" s="302"/>
      <c r="Q17" s="248"/>
      <c r="R17" s="3"/>
    </row>
    <row r="18" spans="2:18" ht="14.25" customHeight="1">
      <c r="B18" s="299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298"/>
      <c r="Q18" s="3"/>
      <c r="R18" s="3"/>
    </row>
    <row r="19" spans="2:18" ht="15.75" customHeight="1" thickBot="1">
      <c r="B19" s="299"/>
      <c r="C19" s="128"/>
      <c r="D19" s="128"/>
      <c r="E19" s="128"/>
      <c r="F19" s="128"/>
      <c r="G19" s="128"/>
      <c r="H19" s="128"/>
      <c r="I19" s="191"/>
      <c r="J19" s="255"/>
      <c r="K19" s="191"/>
      <c r="L19" s="191"/>
      <c r="M19" s="191"/>
      <c r="N19" s="298"/>
      <c r="Q19" s="3"/>
      <c r="R19" s="3"/>
    </row>
    <row r="20" spans="2:18" ht="22.5" customHeight="1" thickBot="1">
      <c r="B20" s="300" t="s">
        <v>138</v>
      </c>
      <c r="C20" s="128" t="s">
        <v>1</v>
      </c>
      <c r="D20" s="394"/>
      <c r="E20" s="377"/>
      <c r="F20" s="378"/>
      <c r="G20" s="128"/>
      <c r="H20" s="191"/>
      <c r="I20" s="412" t="s">
        <v>109</v>
      </c>
      <c r="J20" s="413"/>
      <c r="K20" s="337" t="s">
        <v>147</v>
      </c>
      <c r="L20" s="389"/>
      <c r="M20" s="390"/>
      <c r="N20" s="298"/>
      <c r="Q20" s="3"/>
      <c r="R20" s="3"/>
    </row>
    <row r="21" spans="2:18" ht="18" customHeight="1">
      <c r="B21" s="299"/>
      <c r="C21" s="128"/>
      <c r="D21" s="303"/>
      <c r="E21" s="303"/>
      <c r="F21" s="303"/>
      <c r="G21" s="128"/>
      <c r="H21" s="128"/>
      <c r="I21" s="413"/>
      <c r="J21" s="413"/>
      <c r="K21" s="337" t="s">
        <v>148</v>
      </c>
      <c r="L21" s="389"/>
      <c r="M21" s="390"/>
      <c r="N21" s="298"/>
      <c r="Q21" s="3"/>
      <c r="R21" s="3"/>
    </row>
    <row r="22" spans="2:18" ht="14.25" customHeight="1">
      <c r="B22" s="299"/>
      <c r="C22" s="128"/>
      <c r="D22" s="190"/>
      <c r="E22" s="188"/>
      <c r="F22" s="188"/>
      <c r="G22" s="188"/>
      <c r="H22" s="188"/>
      <c r="I22" s="285"/>
      <c r="J22" s="286"/>
      <c r="K22" s="337" t="s">
        <v>149</v>
      </c>
      <c r="L22" s="389"/>
      <c r="M22" s="390"/>
      <c r="N22" s="298"/>
      <c r="Q22" s="3"/>
      <c r="R22" s="3"/>
    </row>
    <row r="23" spans="2:18" ht="14.25" customHeight="1">
      <c r="B23" s="299"/>
      <c r="C23" s="128"/>
      <c r="D23" s="190"/>
      <c r="E23" s="188"/>
      <c r="F23" s="188"/>
      <c r="G23" s="188"/>
      <c r="H23" s="188"/>
      <c r="I23" s="285"/>
      <c r="J23" s="286"/>
      <c r="K23" s="681" t="s">
        <v>137</v>
      </c>
      <c r="L23" s="389"/>
      <c r="M23" s="390"/>
      <c r="N23" s="298"/>
      <c r="Q23" s="192"/>
      <c r="R23" s="192"/>
    </row>
    <row r="24" spans="2:18" ht="27" customHeight="1">
      <c r="B24" s="299"/>
      <c r="C24" s="128"/>
      <c r="D24" s="190"/>
      <c r="E24" s="188"/>
      <c r="F24" s="188"/>
      <c r="G24" s="188"/>
      <c r="H24" s="188"/>
      <c r="I24" s="285"/>
      <c r="J24" s="286"/>
      <c r="K24" s="337"/>
      <c r="L24" s="389"/>
      <c r="M24" s="390"/>
      <c r="N24" s="298"/>
      <c r="Q24" s="3"/>
      <c r="R24" s="3"/>
    </row>
    <row r="25" spans="2:18" ht="45" customHeight="1">
      <c r="B25" s="299"/>
      <c r="C25" s="128"/>
      <c r="D25" s="190"/>
      <c r="E25" s="188"/>
      <c r="F25" s="188"/>
      <c r="G25" s="188"/>
      <c r="H25" s="188"/>
      <c r="I25" s="285"/>
      <c r="J25" s="286"/>
      <c r="K25" s="287"/>
      <c r="L25" s="395"/>
      <c r="M25" s="396"/>
      <c r="N25" s="298"/>
      <c r="Q25" s="3"/>
      <c r="R25" s="3"/>
    </row>
    <row r="26" spans="2:18" ht="14.25" customHeight="1">
      <c r="B26" s="299"/>
      <c r="C26" s="128"/>
      <c r="D26" s="190"/>
      <c r="E26" s="188"/>
      <c r="F26" s="188"/>
      <c r="G26" s="188"/>
      <c r="H26" s="188"/>
      <c r="I26" s="128"/>
      <c r="J26" s="191"/>
      <c r="K26" s="283" t="s">
        <v>115</v>
      </c>
      <c r="L26" s="395"/>
      <c r="M26" s="396"/>
      <c r="N26" s="298"/>
      <c r="Q26" s="3"/>
      <c r="R26" s="3"/>
    </row>
    <row r="27" spans="2:18" ht="18" customHeight="1" thickBot="1">
      <c r="B27" s="299"/>
      <c r="C27" s="128"/>
      <c r="D27" s="128"/>
      <c r="E27" s="128"/>
      <c r="F27" s="128"/>
      <c r="G27" s="128"/>
      <c r="H27" s="128"/>
      <c r="I27" s="128"/>
      <c r="J27" s="191"/>
      <c r="K27" s="283" t="s">
        <v>115</v>
      </c>
      <c r="L27" s="395"/>
      <c r="M27" s="396"/>
      <c r="N27" s="298"/>
    </row>
    <row r="28" spans="2:18" ht="27.6" customHeight="1" thickBot="1">
      <c r="B28" s="299" t="s">
        <v>140</v>
      </c>
      <c r="C28" s="128" t="s">
        <v>1</v>
      </c>
      <c r="D28" s="394"/>
      <c r="E28" s="377"/>
      <c r="F28" s="378"/>
      <c r="G28" s="128"/>
      <c r="H28" s="128"/>
      <c r="I28" s="191"/>
      <c r="J28" s="191"/>
      <c r="K28" s="284" t="s">
        <v>116</v>
      </c>
      <c r="L28" s="397"/>
      <c r="M28" s="398"/>
      <c r="N28" s="298"/>
    </row>
    <row r="29" spans="2:18" ht="14.25" customHeight="1" thickBot="1">
      <c r="B29" s="299"/>
      <c r="C29" s="128"/>
      <c r="D29" s="303"/>
      <c r="E29" s="303"/>
      <c r="F29" s="303"/>
      <c r="G29" s="128"/>
      <c r="H29" s="128"/>
      <c r="I29" s="128"/>
      <c r="J29" s="191"/>
      <c r="K29" s="128"/>
      <c r="L29" s="304"/>
      <c r="M29" s="304"/>
      <c r="N29" s="298"/>
    </row>
    <row r="30" spans="2:18" ht="30.6" customHeight="1" thickBot="1">
      <c r="B30" s="299" t="s">
        <v>141</v>
      </c>
      <c r="C30" s="128" t="s">
        <v>1</v>
      </c>
      <c r="D30" s="394"/>
      <c r="E30" s="377"/>
      <c r="F30" s="378"/>
      <c r="G30" s="128"/>
      <c r="H30" s="128"/>
      <c r="I30" s="128"/>
      <c r="J30" s="128"/>
      <c r="K30" s="128"/>
      <c r="L30" s="128"/>
      <c r="M30" s="128"/>
      <c r="N30" s="298"/>
    </row>
    <row r="31" spans="2:18" ht="14.25" customHeight="1" thickBot="1">
      <c r="B31" s="29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298"/>
    </row>
    <row r="32" spans="2:18" ht="31.5" customHeight="1" thickBot="1">
      <c r="B32" s="305" t="s">
        <v>123</v>
      </c>
      <c r="C32" s="128" t="s">
        <v>1</v>
      </c>
      <c r="D32" s="376" t="s">
        <v>53</v>
      </c>
      <c r="E32" s="377"/>
      <c r="F32" s="378"/>
      <c r="G32" s="379"/>
      <c r="H32" s="374"/>
      <c r="I32" s="374"/>
      <c r="J32" s="374"/>
      <c r="K32" s="128"/>
      <c r="L32" s="128"/>
      <c r="M32" s="128"/>
      <c r="N32" s="298"/>
    </row>
    <row r="33" spans="2:17" ht="22.5" customHeight="1">
      <c r="B33" s="297"/>
      <c r="C33" s="128"/>
      <c r="D33" s="128"/>
      <c r="E33" s="128"/>
      <c r="F33" s="128"/>
      <c r="G33" s="380"/>
      <c r="H33" s="374"/>
      <c r="I33" s="374"/>
      <c r="J33" s="374"/>
      <c r="K33" s="128"/>
      <c r="L33" s="128"/>
      <c r="M33" s="128"/>
      <c r="N33" s="298"/>
    </row>
    <row r="34" spans="2:17" ht="22.5" customHeight="1" thickBot="1">
      <c r="B34" s="297"/>
      <c r="C34" s="128"/>
      <c r="D34" s="128"/>
      <c r="E34" s="128"/>
      <c r="F34" s="128"/>
      <c r="G34" s="140"/>
      <c r="H34" s="128"/>
      <c r="I34" s="128"/>
      <c r="J34" s="128"/>
      <c r="K34" s="128"/>
      <c r="L34" s="128"/>
      <c r="M34" s="128"/>
      <c r="N34" s="298"/>
    </row>
    <row r="35" spans="2:17" ht="30" customHeight="1" thickBot="1">
      <c r="B35" s="305" t="s">
        <v>8</v>
      </c>
      <c r="C35" s="128" t="s">
        <v>1</v>
      </c>
      <c r="D35" s="381" t="s">
        <v>119</v>
      </c>
      <c r="E35" s="382"/>
      <c r="F35" s="381" t="s">
        <v>68</v>
      </c>
      <c r="G35" s="385"/>
      <c r="H35" s="385"/>
      <c r="I35" s="385"/>
      <c r="J35" s="382"/>
      <c r="K35" s="371" t="s">
        <v>108</v>
      </c>
      <c r="L35" s="372" t="s">
        <v>9</v>
      </c>
      <c r="M35" s="128"/>
      <c r="N35" s="298"/>
    </row>
    <row r="36" spans="2:17" ht="22.5" customHeight="1" thickBot="1">
      <c r="B36" s="297"/>
      <c r="C36" s="128"/>
      <c r="D36" s="383" t="s">
        <v>118</v>
      </c>
      <c r="E36" s="384"/>
      <c r="F36" s="386" t="s">
        <v>117</v>
      </c>
      <c r="G36" s="387"/>
      <c r="H36" s="387"/>
      <c r="I36" s="387"/>
      <c r="J36" s="388"/>
      <c r="K36" s="141"/>
      <c r="L36" s="256">
        <f>PMP!E120</f>
        <v>0</v>
      </c>
      <c r="M36" s="128"/>
      <c r="N36" s="298"/>
      <c r="Q36" s="178"/>
    </row>
    <row r="37" spans="2:17" ht="14.25" customHeight="1">
      <c r="B37" s="297"/>
      <c r="C37" s="128"/>
      <c r="D37" s="303"/>
      <c r="E37" s="303"/>
      <c r="F37" s="303"/>
      <c r="G37" s="128"/>
      <c r="H37" s="128"/>
      <c r="I37" s="128"/>
      <c r="J37" s="128"/>
      <c r="K37" s="128"/>
      <c r="L37" s="128"/>
      <c r="M37" s="128"/>
      <c r="N37" s="298"/>
    </row>
    <row r="38" spans="2:17" ht="14.25" customHeight="1" thickBot="1">
      <c r="B38" s="306"/>
      <c r="C38" s="307"/>
      <c r="D38" s="307"/>
      <c r="E38" s="307"/>
      <c r="F38" s="307"/>
      <c r="G38" s="307"/>
      <c r="H38" s="307"/>
      <c r="I38" s="307"/>
      <c r="J38" s="307"/>
      <c r="K38" s="307"/>
      <c r="L38" s="307"/>
      <c r="M38" s="307"/>
      <c r="N38" s="308"/>
    </row>
    <row r="39" spans="2:17" ht="14.25" customHeight="1">
      <c r="B39" s="309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6"/>
    </row>
    <row r="40" spans="2:17" ht="14.25" customHeight="1">
      <c r="B40" s="310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298"/>
    </row>
    <row r="41" spans="2:17" ht="14.25" customHeight="1">
      <c r="B41" s="310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298"/>
    </row>
    <row r="42" spans="2:17" ht="14.25" customHeight="1">
      <c r="B42" s="297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298"/>
    </row>
    <row r="43" spans="2:17" ht="14.25" customHeight="1">
      <c r="B43" s="391" t="s">
        <v>10</v>
      </c>
      <c r="C43" s="374"/>
      <c r="D43" s="374"/>
      <c r="E43" s="374"/>
      <c r="F43" s="374"/>
      <c r="G43" s="128"/>
      <c r="H43" s="128"/>
      <c r="I43" s="128"/>
      <c r="J43" s="128"/>
      <c r="K43" s="128"/>
      <c r="L43" s="128"/>
      <c r="M43" s="128"/>
      <c r="N43" s="298"/>
    </row>
    <row r="44" spans="2:17" ht="14.25" customHeight="1">
      <c r="B44" s="392"/>
      <c r="C44" s="374"/>
      <c r="D44" s="374"/>
      <c r="E44" s="374"/>
      <c r="F44" s="374"/>
      <c r="G44" s="128"/>
      <c r="H44" s="128"/>
      <c r="I44" s="128"/>
      <c r="J44" s="393" t="s">
        <v>11</v>
      </c>
      <c r="K44" s="374"/>
      <c r="L44" s="374"/>
      <c r="M44" s="374"/>
      <c r="N44" s="298"/>
      <c r="O44" s="2"/>
    </row>
    <row r="45" spans="2:17" ht="31.15" customHeight="1">
      <c r="B45" s="373" t="s">
        <v>142</v>
      </c>
      <c r="C45" s="374"/>
      <c r="D45" s="374"/>
      <c r="E45" s="374"/>
      <c r="F45" s="374"/>
      <c r="G45" s="128"/>
      <c r="H45" s="128"/>
      <c r="I45" s="128"/>
      <c r="J45" s="375" t="s">
        <v>107</v>
      </c>
      <c r="K45" s="374"/>
      <c r="L45" s="374"/>
      <c r="M45" s="374"/>
      <c r="N45" s="298"/>
    </row>
    <row r="46" spans="2:17" ht="14.25" customHeight="1">
      <c r="B46" s="31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312"/>
    </row>
    <row r="47" spans="2:17" ht="14.25" customHeight="1" thickBot="1">
      <c r="B47" s="313"/>
      <c r="C47" s="314"/>
      <c r="D47" s="314"/>
      <c r="E47" s="314"/>
      <c r="F47" s="314"/>
      <c r="G47" s="314"/>
      <c r="H47" s="314"/>
      <c r="I47" s="314"/>
      <c r="J47" s="314"/>
      <c r="K47" s="314"/>
      <c r="L47" s="314"/>
      <c r="M47" s="314"/>
      <c r="N47" s="315"/>
    </row>
    <row r="48" spans="2:17" ht="14.2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ht="14.25" customHeight="1">
      <c r="B49" s="250" t="s">
        <v>106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ht="14.2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ht="14.25" customHeight="1">
      <c r="B51" s="174"/>
      <c r="C51" s="1"/>
      <c r="D51" s="250" t="s">
        <v>104</v>
      </c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ht="14.25" customHeight="1" thickBot="1">
      <c r="B52" s="1"/>
      <c r="C52" s="1"/>
      <c r="D52" s="194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ht="14.25" customHeight="1" thickBot="1">
      <c r="B53" s="257"/>
      <c r="C53" s="1"/>
      <c r="D53" s="250" t="s">
        <v>105</v>
      </c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ht="14.2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ht="14.2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ht="14.2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ht="14.2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ht="14.2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ht="14.2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ht="14.2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ht="14.2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ht="14.2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ht="14.2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ht="14.2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ht="14.2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ht="14.2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ht="14.2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ht="14.2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ht="14.2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ht="14.2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ht="14.2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ht="14.2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ht="14.2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ht="14.2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ht="14.2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ht="14.2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ht="14.2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ht="14.2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ht="14.2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ht="14.2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ht="14.2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ht="14.2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2:14" ht="14.2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2:14" ht="14.2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2:14" ht="14.2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2:14" ht="14.2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2:14" ht="14.2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2:14" ht="14.2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2:14" ht="14.2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2:14" ht="14.2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2:14" ht="14.2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2:14" ht="14.2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2:14" ht="14.2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2:14" ht="14.2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2:14" ht="14.2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2:14" ht="14.2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2:14" ht="14.2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2:14" ht="14.2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2:14" ht="14.2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2:14" ht="14.2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2:14" ht="14.25" customHeight="1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2:14" ht="14.25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2:14" ht="14.25" customHeight="1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2:14" ht="14.25" customHeight="1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2:14" ht="14.25" customHeight="1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2:14" ht="14.2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2:14" ht="14.25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2:14" ht="14.25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2:14" ht="14.25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ht="14.25" customHeight="1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2:14" ht="14.25" customHeight="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ht="14.25" customHeight="1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ht="14.25" customHeight="1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ht="14.25" customHeight="1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ht="14.25" customHeight="1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2:14" ht="14.25" customHeight="1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2:14" ht="14.25" customHeight="1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 ht="14.25" customHeight="1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 ht="14.25" customHeigh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2:14" ht="14.25" customHeigh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2:14" ht="14.25" customHeigh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2:14" ht="14.25" customHeigh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2:14" ht="14.25" customHeigh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2:14" ht="14.2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2:14" ht="14.25" customHeigh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2:14" ht="14.25" customHeigh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2:14" ht="14.25" customHeigh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2:14" ht="14.25" customHeigh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2:14" ht="14.25" customHeigh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2:14" ht="14.25" customHeigh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2:14" ht="14.25" customHeigh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2:14" ht="14.25" customHeigh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2:14" ht="14.25" customHeigh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2:14" ht="14.25" customHeigh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2:14" ht="14.25" customHeigh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2:14" ht="14.25" customHeigh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2:14" ht="14.25" customHeigh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2:14" ht="14.25" customHeigh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2:14" ht="14.25" customHeigh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2:14" ht="14.25" customHeigh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2:14" ht="14.25" customHeigh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2:14" ht="14.25" customHeigh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2:14" ht="14.25" customHeigh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2:14" ht="14.25" customHeigh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2:14" ht="14.25" customHeigh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2:14" ht="14.25" customHeigh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2:14" ht="14.25" customHeigh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2:14" ht="14.25" customHeigh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2:14" ht="14.25" customHeigh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2:14" ht="14.25" customHeigh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2:14" ht="14.25" customHeigh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2:14" ht="14.25" customHeigh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2:14" ht="14.25" customHeigh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2:14" ht="14.25" customHeigh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2:14" ht="14.25" customHeigh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2:14" ht="14.25" customHeigh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2:14" ht="14.25" customHeigh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2:14" ht="14.25" customHeigh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2:14" ht="14.25" customHeigh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2:14" ht="14.25" customHeigh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2:14" ht="14.25" customHeigh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4.25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4.25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4.25" customHeigh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4.25" customHeigh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4.25" customHeigh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4.25" customHeigh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4.25" customHeigh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2:14" ht="14.25" customHeigh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4.25" customHeigh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2:14" ht="14.25" customHeigh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2:14" ht="14.25" customHeigh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4.25" customHeigh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4.25" customHeigh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2:14" ht="14.25" customHeigh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2:14" ht="14.25" customHeight="1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2:14" ht="14.25" customHeight="1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2:14" ht="14.25" customHeight="1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2:14" ht="14.25" customHeight="1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2:14" ht="14.25" customHeight="1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2:14" ht="14.25" customHeight="1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2:14" ht="14.25" customHeight="1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2:14" ht="14.25" customHeight="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2:14" ht="14.25" customHeight="1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2:14" ht="14.25" customHeight="1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2:14" ht="14.25" customHeight="1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2:14" ht="14.25" customHeight="1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2:14" ht="14.25" customHeight="1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2:14" ht="14.25" customHeight="1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2:14" ht="14.25" customHeight="1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2:14" ht="14.25" customHeight="1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2:14" ht="14.25" customHeight="1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2:14" ht="14.25" customHeight="1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2:14" ht="14.25" customHeight="1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2:14" ht="14.25" customHeight="1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2:14" ht="14.25" customHeight="1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2:14" ht="14.25" customHeight="1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2:14" ht="14.25" customHeight="1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2:14" ht="14.25" customHeight="1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2:14" ht="14.25" customHeight="1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2:14" ht="14.25" customHeight="1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2:14" ht="14.25" customHeight="1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2:14" ht="14.25" customHeight="1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2:14" ht="14.25" customHeight="1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2:14" ht="14.25" customHeight="1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2:14" ht="14.25" customHeight="1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2:14" ht="14.25" customHeight="1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2:14" ht="14.25" customHeight="1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2:14" ht="14.25" customHeight="1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2:14" ht="14.25" customHeight="1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2:14" ht="14.25" customHeight="1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2:14" ht="14.25" customHeight="1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2:14" ht="14.25" customHeight="1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2:14" ht="14.25" customHeight="1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2:14" ht="14.25" customHeight="1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2:14" ht="14.25" customHeight="1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2:14" ht="14.25" customHeight="1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2:14" ht="14.25" customHeight="1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2:14" ht="14.25" customHeight="1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2:14" ht="14.25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2:14" ht="14.25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2:14" ht="14.25" customHeight="1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2:14" ht="14.25" customHeight="1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2:14" ht="14.25" customHeight="1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2:14" ht="14.25" customHeight="1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2:14" ht="14.25" customHeight="1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2:14" ht="14.25" customHeight="1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2:14" ht="14.25" customHeight="1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2:14" ht="14.25" customHeight="1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2:14" ht="14.25" customHeight="1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2:14" ht="14.25" customHeight="1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2:14" ht="14.25" customHeight="1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2:14" ht="14.25" customHeight="1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2:14" ht="14.25" customHeight="1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2:14" ht="14.25" customHeight="1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2:14" ht="14.25" customHeight="1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2:14" ht="14.25" customHeight="1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2:14" ht="14.25" customHeight="1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2:14" ht="14.25" customHeight="1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2:14" ht="14.25" customHeight="1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2:14" ht="14.25" customHeight="1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2:14" ht="14.25" customHeight="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2:14" ht="14.25" customHeight="1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2:14" ht="14.25" customHeight="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2:14" ht="14.25" customHeight="1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2:14" ht="15.75" customHeight="1"/>
    <row r="247" spans="2:14" ht="15.75" customHeight="1"/>
    <row r="248" spans="2:14" ht="15.75" customHeight="1"/>
    <row r="249" spans="2:14" ht="15.75" customHeight="1"/>
    <row r="250" spans="2:14" ht="15.75" customHeight="1"/>
    <row r="251" spans="2:14" ht="15.75" customHeight="1"/>
    <row r="252" spans="2:14" ht="15.75" customHeight="1"/>
    <row r="253" spans="2:14" ht="15.75" customHeight="1"/>
    <row r="254" spans="2:14" ht="15.75" customHeight="1"/>
    <row r="255" spans="2:14" ht="15.75" customHeight="1"/>
    <row r="256" spans="2:14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1">
    <mergeCell ref="B2:N2"/>
    <mergeCell ref="B3:N3"/>
    <mergeCell ref="D9:M9"/>
    <mergeCell ref="D11:M11"/>
    <mergeCell ref="L21:M21"/>
    <mergeCell ref="B4:N4"/>
    <mergeCell ref="D15:M15"/>
    <mergeCell ref="D20:F20"/>
    <mergeCell ref="I20:J21"/>
    <mergeCell ref="L20:M20"/>
    <mergeCell ref="D13:M13"/>
    <mergeCell ref="B43:F44"/>
    <mergeCell ref="J44:M44"/>
    <mergeCell ref="D28:F28"/>
    <mergeCell ref="D30:F30"/>
    <mergeCell ref="L25:M25"/>
    <mergeCell ref="L26:M26"/>
    <mergeCell ref="L27:M27"/>
    <mergeCell ref="L28:M28"/>
    <mergeCell ref="L22:M22"/>
    <mergeCell ref="L23:M23"/>
    <mergeCell ref="L24:M24"/>
    <mergeCell ref="B45:F45"/>
    <mergeCell ref="J45:M45"/>
    <mergeCell ref="D32:F32"/>
    <mergeCell ref="G32:J32"/>
    <mergeCell ref="G33:J33"/>
    <mergeCell ref="D35:E35"/>
    <mergeCell ref="D36:E36"/>
    <mergeCell ref="F35:J35"/>
    <mergeCell ref="F36:J36"/>
  </mergeCells>
  <printOptions horizontalCentered="1"/>
  <pageMargins left="0.35433070866141736" right="0" top="0.74803149606299213" bottom="0.74803149606299213" header="0" footer="0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008"/>
  <sheetViews>
    <sheetView topLeftCell="A55" zoomScale="120" zoomScaleNormal="120" workbookViewId="0">
      <selection activeCell="B60" sqref="B60:B64"/>
    </sheetView>
  </sheetViews>
  <sheetFormatPr baseColWidth="10" defaultColWidth="14.42578125" defaultRowHeight="15" customHeight="1"/>
  <cols>
    <col min="1" max="1" width="3.85546875" customWidth="1"/>
    <col min="2" max="2" width="43.85546875" customWidth="1"/>
    <col min="3" max="3" width="10.5703125" customWidth="1"/>
    <col min="4" max="4" width="13.140625" customWidth="1"/>
    <col min="5" max="5" width="7" customWidth="1"/>
    <col min="6" max="8" width="5.85546875" customWidth="1"/>
    <col min="9" max="16" width="4.5703125" customWidth="1"/>
    <col min="17" max="17" width="4.42578125" customWidth="1"/>
    <col min="18" max="25" width="4" customWidth="1"/>
    <col min="26" max="26" width="4.7109375" customWidth="1"/>
    <col min="27" max="27" width="3.5703125" customWidth="1"/>
    <col min="28" max="28" width="5.140625" customWidth="1"/>
    <col min="29" max="29" width="17.42578125" customWidth="1"/>
    <col min="30" max="37" width="11.42578125" customWidth="1"/>
  </cols>
  <sheetData>
    <row r="1" spans="1:37" ht="12" customHeight="1" thickBot="1">
      <c r="A1" s="5"/>
      <c r="B1" s="6"/>
      <c r="C1" s="7"/>
      <c r="D1" s="7"/>
      <c r="E1" s="8"/>
      <c r="F1" s="7"/>
      <c r="G1" s="7"/>
      <c r="H1" s="7"/>
      <c r="I1" s="7"/>
      <c r="J1" s="9"/>
      <c r="K1" s="7"/>
      <c r="L1" s="7"/>
      <c r="M1" s="7"/>
      <c r="N1" s="7"/>
      <c r="O1" s="7"/>
      <c r="P1" s="7"/>
      <c r="Q1" s="7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45.75" customHeight="1">
      <c r="A2" s="247"/>
      <c r="B2" s="439" t="s">
        <v>124</v>
      </c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1"/>
      <c r="AD2" s="5"/>
      <c r="AE2" s="5"/>
      <c r="AF2" s="5"/>
      <c r="AG2" s="5"/>
      <c r="AH2" s="5"/>
      <c r="AI2" s="5"/>
      <c r="AJ2" s="5"/>
      <c r="AK2" s="5"/>
    </row>
    <row r="3" spans="1:37" ht="52.15" customHeight="1" thickBot="1">
      <c r="A3" s="7"/>
      <c r="B3" s="442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443"/>
      <c r="AB3" s="443"/>
      <c r="AC3" s="444"/>
      <c r="AD3" s="10"/>
      <c r="AE3" s="10"/>
      <c r="AF3" s="10"/>
      <c r="AG3" s="10"/>
      <c r="AH3" s="10"/>
      <c r="AI3" s="10"/>
      <c r="AJ3" s="10"/>
      <c r="AK3" s="10"/>
    </row>
    <row r="4" spans="1:37" ht="24.75" customHeight="1" thickBot="1">
      <c r="A4" s="7"/>
      <c r="B4" s="277" t="s">
        <v>12</v>
      </c>
      <c r="C4" s="436">
        <f>'Información General'!D9</f>
        <v>0</v>
      </c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8"/>
      <c r="AD4" s="10"/>
      <c r="AE4" s="10"/>
      <c r="AF4" s="10"/>
      <c r="AG4" s="10"/>
      <c r="AH4" s="10"/>
      <c r="AI4" s="10"/>
      <c r="AJ4" s="10"/>
      <c r="AK4" s="10"/>
    </row>
    <row r="5" spans="1:37" ht="12.75" customHeight="1">
      <c r="A5" s="7"/>
      <c r="B5" s="12"/>
      <c r="C5" s="13"/>
      <c r="D5" s="13"/>
      <c r="E5" s="13"/>
      <c r="F5" s="13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37" ht="12.75" customHeight="1" thickBot="1">
      <c r="A6" s="7"/>
      <c r="B6" s="12"/>
      <c r="C6" s="13"/>
      <c r="D6" s="13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D6" s="10"/>
      <c r="AE6" s="10"/>
      <c r="AF6" s="10"/>
      <c r="AG6" s="10"/>
      <c r="AH6" s="10"/>
      <c r="AI6" s="10"/>
      <c r="AJ6" s="10"/>
      <c r="AK6" s="10"/>
    </row>
    <row r="7" spans="1:37" ht="29.25" customHeight="1">
      <c r="A7" s="15"/>
      <c r="B7" s="432" t="s">
        <v>13</v>
      </c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434"/>
      <c r="Y7" s="434"/>
      <c r="Z7" s="434"/>
      <c r="AA7" s="434"/>
      <c r="AB7" s="434"/>
      <c r="AC7" s="316" t="s">
        <v>14</v>
      </c>
      <c r="AD7" s="10"/>
      <c r="AE7" s="10"/>
      <c r="AF7" s="10"/>
      <c r="AG7" s="10"/>
      <c r="AH7" s="10"/>
      <c r="AI7" s="10"/>
      <c r="AJ7" s="10"/>
      <c r="AK7" s="10"/>
    </row>
    <row r="8" spans="1:37" ht="101.25" customHeight="1" thickBot="1">
      <c r="A8" s="15"/>
      <c r="B8" s="433"/>
      <c r="C8" s="435"/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358"/>
      <c r="AD8" s="10"/>
      <c r="AE8" s="10"/>
      <c r="AF8" s="10"/>
      <c r="AG8" s="10"/>
      <c r="AH8" s="10"/>
      <c r="AI8" s="10"/>
      <c r="AJ8" s="10"/>
      <c r="AK8" s="10"/>
    </row>
    <row r="9" spans="1:37" ht="12.75" customHeight="1">
      <c r="A9" s="16"/>
      <c r="B9" s="12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3"/>
      <c r="O9" s="13"/>
      <c r="P9" s="13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3"/>
      <c r="AD9" s="18"/>
      <c r="AE9" s="18"/>
      <c r="AF9" s="18"/>
      <c r="AG9" s="18"/>
      <c r="AH9" s="18"/>
      <c r="AI9" s="18"/>
      <c r="AJ9" s="18"/>
      <c r="AK9" s="18"/>
    </row>
    <row r="10" spans="1:37" ht="12.75" customHeight="1">
      <c r="A10" s="8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D10" s="18"/>
      <c r="AE10" s="18"/>
      <c r="AF10" s="18"/>
      <c r="AG10" s="18"/>
      <c r="AH10" s="18"/>
      <c r="AI10" s="18"/>
      <c r="AJ10" s="18"/>
      <c r="AK10" s="18"/>
    </row>
    <row r="11" spans="1:37" ht="16.5" customHeight="1">
      <c r="A11" s="8"/>
      <c r="B11" s="195" t="s">
        <v>71</v>
      </c>
      <c r="C11" s="446"/>
      <c r="D11" s="446"/>
      <c r="E11" s="446"/>
      <c r="F11" s="446"/>
      <c r="G11" s="446"/>
      <c r="H11" s="446"/>
      <c r="I11" s="446"/>
      <c r="J11" s="446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6"/>
      <c r="Y11" s="446"/>
      <c r="Z11" s="446"/>
      <c r="AA11" s="446"/>
      <c r="AB11" s="446"/>
      <c r="AC11" s="446"/>
      <c r="AD11" s="10"/>
      <c r="AE11" s="10"/>
      <c r="AF11" s="10"/>
      <c r="AG11" s="10"/>
      <c r="AH11" s="10"/>
      <c r="AI11" s="10"/>
      <c r="AJ11" s="10"/>
      <c r="AK11" s="10"/>
    </row>
    <row r="12" spans="1:37" ht="12.75" customHeight="1">
      <c r="A12" s="8"/>
      <c r="B12" s="417" t="s">
        <v>16</v>
      </c>
      <c r="C12" s="29" t="s">
        <v>17</v>
      </c>
      <c r="D12" s="235"/>
      <c r="E12" s="419" t="s">
        <v>18</v>
      </c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1"/>
      <c r="Q12" s="419" t="s">
        <v>18</v>
      </c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1"/>
      <c r="AC12" s="428" t="s">
        <v>15</v>
      </c>
      <c r="AE12" s="10"/>
      <c r="AF12" s="10"/>
      <c r="AG12" s="10"/>
      <c r="AH12" s="10"/>
      <c r="AI12" s="10"/>
      <c r="AJ12" s="10"/>
      <c r="AK12" s="10"/>
    </row>
    <row r="13" spans="1:37" ht="27" customHeight="1">
      <c r="A13" s="8"/>
      <c r="B13" s="430"/>
      <c r="C13" s="11" t="s">
        <v>19</v>
      </c>
      <c r="D13" s="236" t="s">
        <v>20</v>
      </c>
      <c r="E13" s="19">
        <v>1</v>
      </c>
      <c r="F13" s="19">
        <f t="shared" ref="F13:O13" si="0">E13+1</f>
        <v>2</v>
      </c>
      <c r="G13" s="170">
        <f t="shared" si="0"/>
        <v>3</v>
      </c>
      <c r="H13" s="158">
        <f t="shared" si="0"/>
        <v>4</v>
      </c>
      <c r="I13" s="19">
        <f t="shared" si="0"/>
        <v>5</v>
      </c>
      <c r="J13" s="340">
        <f t="shared" si="0"/>
        <v>6</v>
      </c>
      <c r="K13" s="19">
        <f t="shared" si="0"/>
        <v>7</v>
      </c>
      <c r="L13" s="158">
        <f t="shared" si="0"/>
        <v>8</v>
      </c>
      <c r="M13" s="170">
        <f t="shared" si="0"/>
        <v>9</v>
      </c>
      <c r="N13" s="19">
        <f t="shared" si="0"/>
        <v>10</v>
      </c>
      <c r="O13" s="19">
        <f t="shared" si="0"/>
        <v>11</v>
      </c>
      <c r="P13" s="158">
        <v>12</v>
      </c>
      <c r="Q13" s="19">
        <v>13</v>
      </c>
      <c r="R13" s="19">
        <f t="shared" ref="R13" si="1">Q13+1</f>
        <v>14</v>
      </c>
      <c r="S13" s="170">
        <f t="shared" ref="S13" si="2">R13+1</f>
        <v>15</v>
      </c>
      <c r="T13" s="19">
        <f t="shared" ref="T13" si="3">S13+1</f>
        <v>16</v>
      </c>
      <c r="U13" s="19">
        <f t="shared" ref="U13" si="4">T13+1</f>
        <v>17</v>
      </c>
      <c r="V13" s="158">
        <f t="shared" ref="V13" si="5">U13+1</f>
        <v>18</v>
      </c>
      <c r="W13" s="19">
        <f t="shared" ref="W13" si="6">V13+1</f>
        <v>19</v>
      </c>
      <c r="X13" s="19">
        <f t="shared" ref="X13" si="7">W13+1</f>
        <v>20</v>
      </c>
      <c r="Y13" s="170">
        <f t="shared" ref="Y13" si="8">X13+1</f>
        <v>21</v>
      </c>
      <c r="Z13" s="19">
        <f t="shared" ref="Z13" si="9">Y13+1</f>
        <v>22</v>
      </c>
      <c r="AA13" s="19">
        <f t="shared" ref="AA13:AB13" si="10">Z13+1</f>
        <v>23</v>
      </c>
      <c r="AB13" s="158">
        <f t="shared" si="10"/>
        <v>24</v>
      </c>
      <c r="AC13" s="448"/>
      <c r="AE13" s="10"/>
      <c r="AF13" s="10"/>
      <c r="AG13" s="10"/>
      <c r="AH13" s="10"/>
      <c r="AI13" s="10"/>
      <c r="AJ13" s="10"/>
      <c r="AK13" s="10"/>
    </row>
    <row r="14" spans="1:37" ht="24.75" customHeight="1">
      <c r="A14" s="20"/>
      <c r="B14" s="359"/>
      <c r="C14" s="142"/>
      <c r="D14" s="142"/>
      <c r="E14" s="143"/>
      <c r="F14" s="144"/>
      <c r="G14" s="145"/>
      <c r="H14" s="146"/>
      <c r="I14" s="146"/>
      <c r="J14" s="146"/>
      <c r="K14" s="146"/>
      <c r="L14" s="146"/>
      <c r="M14" s="146"/>
      <c r="N14" s="146"/>
      <c r="O14" s="146"/>
      <c r="P14" s="146"/>
      <c r="Q14" s="143"/>
      <c r="R14" s="144"/>
      <c r="S14" s="145"/>
      <c r="T14" s="146"/>
      <c r="U14" s="146"/>
      <c r="V14" s="146"/>
      <c r="W14" s="146"/>
      <c r="X14" s="146"/>
      <c r="Y14" s="146"/>
      <c r="Z14" s="146"/>
      <c r="AA14" s="146"/>
      <c r="AB14" s="146"/>
      <c r="AC14" s="422"/>
      <c r="AE14" s="21"/>
      <c r="AF14" s="21"/>
      <c r="AG14" s="21"/>
      <c r="AH14" s="21"/>
      <c r="AI14" s="21"/>
      <c r="AJ14" s="21"/>
      <c r="AK14" s="21"/>
    </row>
    <row r="15" spans="1:37" ht="24.75" customHeight="1">
      <c r="A15" s="20"/>
      <c r="B15" s="359"/>
      <c r="C15" s="142"/>
      <c r="D15" s="142"/>
      <c r="E15" s="143"/>
      <c r="F15" s="144"/>
      <c r="G15" s="145"/>
      <c r="H15" s="146"/>
      <c r="I15" s="146"/>
      <c r="J15" s="146"/>
      <c r="K15" s="146"/>
      <c r="L15" s="146"/>
      <c r="M15" s="146"/>
      <c r="N15" s="146"/>
      <c r="O15" s="146"/>
      <c r="P15" s="146"/>
      <c r="Q15" s="143"/>
      <c r="R15" s="144"/>
      <c r="S15" s="145"/>
      <c r="T15" s="146"/>
      <c r="U15" s="146"/>
      <c r="V15" s="146"/>
      <c r="W15" s="146"/>
      <c r="X15" s="146"/>
      <c r="Y15" s="146"/>
      <c r="Z15" s="146"/>
      <c r="AA15" s="146"/>
      <c r="AB15" s="146"/>
      <c r="AC15" s="423"/>
      <c r="AE15" s="21"/>
      <c r="AF15" s="21"/>
      <c r="AG15" s="21"/>
      <c r="AH15" s="21"/>
      <c r="AI15" s="21"/>
      <c r="AJ15" s="21"/>
      <c r="AK15" s="21"/>
    </row>
    <row r="16" spans="1:37" ht="24.75" customHeight="1">
      <c r="A16" s="20"/>
      <c r="B16" s="360"/>
      <c r="C16" s="142"/>
      <c r="D16" s="142"/>
      <c r="E16" s="143"/>
      <c r="F16" s="144"/>
      <c r="G16" s="145"/>
      <c r="H16" s="146"/>
      <c r="I16" s="146"/>
      <c r="J16" s="146"/>
      <c r="K16" s="146"/>
      <c r="L16" s="146"/>
      <c r="M16" s="146"/>
      <c r="N16" s="146"/>
      <c r="O16" s="146"/>
      <c r="P16" s="146"/>
      <c r="Q16" s="143"/>
      <c r="R16" s="144"/>
      <c r="S16" s="145"/>
      <c r="T16" s="146"/>
      <c r="U16" s="146"/>
      <c r="V16" s="146"/>
      <c r="W16" s="146"/>
      <c r="X16" s="146"/>
      <c r="Y16" s="146"/>
      <c r="Z16" s="146"/>
      <c r="AA16" s="146"/>
      <c r="AB16" s="146"/>
      <c r="AC16" s="423"/>
      <c r="AE16" s="21"/>
      <c r="AF16" s="21"/>
      <c r="AG16" s="21"/>
      <c r="AH16" s="21"/>
      <c r="AI16" s="21"/>
      <c r="AJ16" s="21"/>
      <c r="AK16" s="21"/>
    </row>
    <row r="17" spans="1:37" ht="24.75" customHeight="1">
      <c r="A17" s="8"/>
      <c r="B17" s="361"/>
      <c r="C17" s="142"/>
      <c r="D17" s="142"/>
      <c r="E17" s="143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3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424"/>
      <c r="AE17" s="10"/>
      <c r="AF17" s="10"/>
      <c r="AG17" s="10"/>
      <c r="AH17" s="10"/>
      <c r="AI17" s="10"/>
      <c r="AJ17" s="10"/>
      <c r="AK17" s="10"/>
    </row>
    <row r="18" spans="1:37" ht="12" customHeight="1">
      <c r="A18" s="22"/>
      <c r="B18" s="23"/>
      <c r="C18" s="26"/>
      <c r="D18" s="27"/>
      <c r="E18" s="27"/>
      <c r="F18" s="27"/>
      <c r="G18" s="27"/>
      <c r="H18" s="27"/>
      <c r="I18" s="27"/>
      <c r="J18" s="28"/>
      <c r="K18" s="27"/>
      <c r="L18" s="27"/>
      <c r="M18" s="27"/>
      <c r="N18" s="27"/>
      <c r="O18" s="27"/>
      <c r="P18" s="27"/>
      <c r="R18" s="25"/>
      <c r="S18" s="10"/>
      <c r="T18" s="10"/>
      <c r="U18" s="10"/>
      <c r="V18" s="10"/>
      <c r="W18" s="10"/>
      <c r="X18" s="10"/>
      <c r="Y18" s="10"/>
      <c r="Z18" s="10"/>
      <c r="AA18" s="10"/>
      <c r="AB18" s="10"/>
      <c r="AE18" s="10"/>
      <c r="AF18" s="10"/>
      <c r="AG18" s="10"/>
      <c r="AH18" s="10"/>
      <c r="AI18" s="10"/>
      <c r="AJ18" s="10"/>
      <c r="AK18" s="10"/>
    </row>
    <row r="19" spans="1:37" ht="21" customHeight="1">
      <c r="A19" s="8"/>
      <c r="B19" s="195" t="s">
        <v>72</v>
      </c>
      <c r="C19" s="447"/>
      <c r="D19" s="447"/>
      <c r="E19" s="447"/>
      <c r="F19" s="447"/>
      <c r="G19" s="447"/>
      <c r="H19" s="447"/>
      <c r="I19" s="447"/>
      <c r="J19" s="447"/>
      <c r="K19" s="447"/>
      <c r="L19" s="447"/>
      <c r="M19" s="447"/>
      <c r="N19" s="447"/>
      <c r="O19" s="447"/>
      <c r="P19" s="447"/>
      <c r="Q19" s="447"/>
      <c r="R19" s="447"/>
      <c r="S19" s="447"/>
      <c r="T19" s="447"/>
      <c r="U19" s="447"/>
      <c r="V19" s="447"/>
      <c r="W19" s="447"/>
      <c r="X19" s="447"/>
      <c r="Y19" s="447"/>
      <c r="Z19" s="447"/>
      <c r="AA19" s="447"/>
      <c r="AB19" s="447"/>
      <c r="AC19" s="447"/>
      <c r="AD19" s="10"/>
      <c r="AE19" s="10"/>
      <c r="AF19" s="10"/>
      <c r="AG19" s="10"/>
      <c r="AH19" s="10"/>
      <c r="AI19" s="10"/>
      <c r="AJ19" s="10"/>
      <c r="AK19" s="10"/>
    </row>
    <row r="20" spans="1:37" ht="17.25" customHeight="1">
      <c r="A20" s="8"/>
      <c r="B20" s="417" t="s">
        <v>16</v>
      </c>
      <c r="C20" s="29" t="s">
        <v>17</v>
      </c>
      <c r="D20" s="338"/>
      <c r="E20" s="419" t="s">
        <v>18</v>
      </c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1"/>
      <c r="Q20" s="419" t="s">
        <v>18</v>
      </c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  <c r="AC20" s="425" t="s">
        <v>15</v>
      </c>
      <c r="AE20" s="10"/>
      <c r="AF20" s="10"/>
      <c r="AG20" s="10"/>
      <c r="AH20" s="10"/>
      <c r="AI20" s="10"/>
      <c r="AJ20" s="10"/>
      <c r="AK20" s="10"/>
    </row>
    <row r="21" spans="1:37" ht="27" customHeight="1">
      <c r="A21" s="8"/>
      <c r="B21" s="430"/>
      <c r="C21" s="11" t="s">
        <v>19</v>
      </c>
      <c r="D21" s="339" t="s">
        <v>20</v>
      </c>
      <c r="E21" s="19">
        <v>1</v>
      </c>
      <c r="F21" s="19">
        <f t="shared" ref="F21:P21" si="11">E21+1</f>
        <v>2</v>
      </c>
      <c r="G21" s="170">
        <f t="shared" si="11"/>
        <v>3</v>
      </c>
      <c r="H21" s="158">
        <f t="shared" si="11"/>
        <v>4</v>
      </c>
      <c r="I21" s="19">
        <f t="shared" si="11"/>
        <v>5</v>
      </c>
      <c r="J21" s="340">
        <f t="shared" si="11"/>
        <v>6</v>
      </c>
      <c r="K21" s="19">
        <f t="shared" si="11"/>
        <v>7</v>
      </c>
      <c r="L21" s="158">
        <f t="shared" si="11"/>
        <v>8</v>
      </c>
      <c r="M21" s="170">
        <f t="shared" si="11"/>
        <v>9</v>
      </c>
      <c r="N21" s="19">
        <f t="shared" si="11"/>
        <v>10</v>
      </c>
      <c r="O21" s="19">
        <f t="shared" si="11"/>
        <v>11</v>
      </c>
      <c r="P21" s="158">
        <f t="shared" si="11"/>
        <v>12</v>
      </c>
      <c r="Q21" s="19">
        <v>13</v>
      </c>
      <c r="R21" s="19">
        <f t="shared" ref="R21" si="12">Q21+1</f>
        <v>14</v>
      </c>
      <c r="S21" s="170">
        <f t="shared" ref="S21" si="13">R21+1</f>
        <v>15</v>
      </c>
      <c r="T21" s="19">
        <f t="shared" ref="T21" si="14">S21+1</f>
        <v>16</v>
      </c>
      <c r="U21" s="19">
        <f t="shared" ref="U21" si="15">T21+1</f>
        <v>17</v>
      </c>
      <c r="V21" s="158">
        <f t="shared" ref="V21" si="16">U21+1</f>
        <v>18</v>
      </c>
      <c r="W21" s="19">
        <f t="shared" ref="W21" si="17">V21+1</f>
        <v>19</v>
      </c>
      <c r="X21" s="19">
        <f t="shared" ref="X21" si="18">W21+1</f>
        <v>20</v>
      </c>
      <c r="Y21" s="170">
        <f t="shared" ref="Y21" si="19">X21+1</f>
        <v>21</v>
      </c>
      <c r="Z21" s="19">
        <f t="shared" ref="Z21" si="20">Y21+1</f>
        <v>22</v>
      </c>
      <c r="AA21" s="19">
        <f t="shared" ref="AA21:AB21" si="21">Z21+1</f>
        <v>23</v>
      </c>
      <c r="AB21" s="202">
        <f t="shared" si="21"/>
        <v>24</v>
      </c>
      <c r="AC21" s="425"/>
      <c r="AD21" s="189"/>
      <c r="AE21" s="10"/>
      <c r="AF21" s="10"/>
      <c r="AG21" s="10"/>
      <c r="AH21" s="10"/>
      <c r="AI21" s="10"/>
      <c r="AJ21" s="10"/>
      <c r="AK21" s="10"/>
    </row>
    <row r="22" spans="1:37" ht="24.75" customHeight="1">
      <c r="A22" s="8"/>
      <c r="B22" s="362"/>
      <c r="C22" s="142"/>
      <c r="D22" s="142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6"/>
      <c r="P22" s="148"/>
      <c r="Q22" s="143"/>
      <c r="R22" s="144"/>
      <c r="S22" s="145"/>
      <c r="T22" s="146"/>
      <c r="U22" s="146"/>
      <c r="V22" s="146"/>
      <c r="W22" s="146"/>
      <c r="X22" s="146"/>
      <c r="Y22" s="146"/>
      <c r="Z22" s="146"/>
      <c r="AA22" s="146"/>
      <c r="AB22" s="203"/>
      <c r="AC22" s="426"/>
      <c r="AD22" s="201"/>
      <c r="AE22" s="10"/>
      <c r="AF22" s="10"/>
      <c r="AG22" s="10"/>
      <c r="AH22" s="10"/>
      <c r="AI22" s="10"/>
      <c r="AJ22" s="10"/>
      <c r="AK22" s="10"/>
    </row>
    <row r="23" spans="1:37" ht="24.75" customHeight="1">
      <c r="A23" s="8"/>
      <c r="B23" s="362"/>
      <c r="C23" s="142"/>
      <c r="D23" s="142"/>
      <c r="E23" s="149"/>
      <c r="F23" s="149"/>
      <c r="G23" s="149"/>
      <c r="H23" s="149"/>
      <c r="I23" s="146"/>
      <c r="J23" s="150"/>
      <c r="K23" s="146"/>
      <c r="L23" s="150"/>
      <c r="M23" s="146"/>
      <c r="N23" s="150"/>
      <c r="O23" s="150"/>
      <c r="P23" s="148"/>
      <c r="Q23" s="143"/>
      <c r="R23" s="144"/>
      <c r="S23" s="145"/>
      <c r="T23" s="146"/>
      <c r="U23" s="146"/>
      <c r="V23" s="146"/>
      <c r="W23" s="146"/>
      <c r="X23" s="146"/>
      <c r="Y23" s="146"/>
      <c r="Z23" s="146"/>
      <c r="AA23" s="146"/>
      <c r="AB23" s="203"/>
      <c r="AC23" s="427"/>
      <c r="AD23" s="199"/>
      <c r="AF23" s="10"/>
      <c r="AG23" s="10"/>
      <c r="AH23" s="10"/>
      <c r="AI23" s="10"/>
      <c r="AJ23" s="10"/>
      <c r="AK23" s="10"/>
    </row>
    <row r="24" spans="1:37" ht="24.75" customHeight="1">
      <c r="A24" s="8"/>
      <c r="B24" s="362"/>
      <c r="C24" s="142"/>
      <c r="D24" s="142"/>
      <c r="E24" s="149"/>
      <c r="F24" s="149"/>
      <c r="G24" s="149"/>
      <c r="H24" s="149"/>
      <c r="I24" s="147"/>
      <c r="J24" s="149"/>
      <c r="K24" s="147"/>
      <c r="L24" s="149"/>
      <c r="M24" s="147"/>
      <c r="N24" s="149"/>
      <c r="O24" s="147"/>
      <c r="P24" s="151"/>
      <c r="Q24" s="143"/>
      <c r="R24" s="144"/>
      <c r="S24" s="145"/>
      <c r="T24" s="146"/>
      <c r="U24" s="146"/>
      <c r="V24" s="146"/>
      <c r="W24" s="146"/>
      <c r="X24" s="146"/>
      <c r="Y24" s="146"/>
      <c r="Z24" s="146"/>
      <c r="AA24" s="146"/>
      <c r="AB24" s="203"/>
      <c r="AC24" s="427"/>
      <c r="AD24" s="10"/>
      <c r="AF24" s="10"/>
      <c r="AG24" s="10"/>
      <c r="AH24" s="10"/>
      <c r="AI24" s="10"/>
      <c r="AJ24" s="10"/>
      <c r="AK24" s="10"/>
    </row>
    <row r="25" spans="1:37" ht="24.75" customHeight="1">
      <c r="A25" s="8"/>
      <c r="B25" s="363"/>
      <c r="C25" s="142"/>
      <c r="D25" s="142"/>
      <c r="E25" s="149"/>
      <c r="F25" s="149"/>
      <c r="G25" s="149"/>
      <c r="H25" s="149"/>
      <c r="I25" s="147"/>
      <c r="J25" s="143"/>
      <c r="K25" s="152"/>
      <c r="L25" s="143"/>
      <c r="M25" s="152"/>
      <c r="N25" s="143"/>
      <c r="O25" s="152"/>
      <c r="P25" s="153"/>
      <c r="Q25" s="143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204"/>
      <c r="AC25" s="427"/>
      <c r="AD25" s="10"/>
      <c r="AF25" s="10"/>
      <c r="AG25" s="10"/>
      <c r="AH25" s="10"/>
      <c r="AI25" s="10"/>
      <c r="AJ25" s="10"/>
      <c r="AK25" s="10"/>
    </row>
    <row r="26" spans="1:37" ht="24.75" customHeight="1">
      <c r="A26" s="8"/>
      <c r="B26" s="363"/>
      <c r="C26" s="142"/>
      <c r="D26" s="142"/>
      <c r="E26" s="149"/>
      <c r="F26" s="149"/>
      <c r="G26" s="149"/>
      <c r="H26" s="149"/>
      <c r="I26" s="147"/>
      <c r="J26" s="143"/>
      <c r="K26" s="152"/>
      <c r="L26" s="143"/>
      <c r="M26" s="152"/>
      <c r="N26" s="143"/>
      <c r="O26" s="152"/>
      <c r="P26" s="153"/>
      <c r="Q26" s="143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204"/>
      <c r="AC26" s="427"/>
      <c r="AD26" s="10"/>
      <c r="AF26" s="10"/>
      <c r="AG26" s="10"/>
      <c r="AH26" s="10"/>
      <c r="AI26" s="10"/>
      <c r="AJ26" s="10"/>
      <c r="AK26" s="10"/>
    </row>
    <row r="27" spans="1:37" ht="24.75" customHeight="1">
      <c r="A27" s="8"/>
      <c r="B27" s="363"/>
      <c r="C27" s="142"/>
      <c r="D27" s="142"/>
      <c r="E27" s="147"/>
      <c r="F27" s="147"/>
      <c r="G27" s="147"/>
      <c r="H27" s="149"/>
      <c r="I27" s="149"/>
      <c r="J27" s="152"/>
      <c r="K27" s="152"/>
      <c r="L27" s="152"/>
      <c r="M27" s="152"/>
      <c r="N27" s="152"/>
      <c r="O27" s="152"/>
      <c r="P27" s="153"/>
      <c r="Q27" s="143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204"/>
      <c r="AC27" s="427"/>
      <c r="AD27" s="10"/>
      <c r="AF27" s="10"/>
      <c r="AG27" s="10"/>
      <c r="AH27" s="10"/>
      <c r="AI27" s="10"/>
      <c r="AJ27" s="10"/>
      <c r="AK27" s="10"/>
    </row>
    <row r="28" spans="1:37">
      <c r="A28" s="22"/>
      <c r="B28" s="23"/>
      <c r="C28" s="196"/>
      <c r="D28" s="197"/>
      <c r="E28" s="197"/>
      <c r="F28" s="197"/>
      <c r="G28" s="197"/>
      <c r="H28" s="197"/>
      <c r="I28" s="197"/>
      <c r="J28" s="198"/>
      <c r="K28" s="197"/>
      <c r="L28" s="197"/>
      <c r="M28" s="197"/>
      <c r="N28" s="197"/>
      <c r="O28" s="197"/>
      <c r="P28" s="197"/>
      <c r="Q28" s="18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89"/>
      <c r="AD28" s="10"/>
      <c r="AF28" s="10"/>
      <c r="AG28" s="10"/>
      <c r="AH28" s="10"/>
      <c r="AI28" s="10"/>
      <c r="AJ28" s="10"/>
      <c r="AK28" s="10"/>
    </row>
    <row r="29" spans="1:37" ht="20.25" customHeight="1">
      <c r="A29" s="8"/>
      <c r="B29" s="195" t="s">
        <v>73</v>
      </c>
      <c r="C29" s="446"/>
      <c r="D29" s="446"/>
      <c r="E29" s="446"/>
      <c r="F29" s="446"/>
      <c r="G29" s="446"/>
      <c r="H29" s="446"/>
      <c r="I29" s="446"/>
      <c r="J29" s="446"/>
      <c r="K29" s="446"/>
      <c r="L29" s="446"/>
      <c r="M29" s="446"/>
      <c r="N29" s="446"/>
      <c r="O29" s="446"/>
      <c r="P29" s="446"/>
      <c r="Q29" s="446"/>
      <c r="R29" s="446"/>
      <c r="S29" s="446"/>
      <c r="T29" s="446"/>
      <c r="U29" s="446"/>
      <c r="V29" s="446"/>
      <c r="W29" s="446"/>
      <c r="X29" s="446"/>
      <c r="Y29" s="446"/>
      <c r="Z29" s="446"/>
      <c r="AA29" s="446"/>
      <c r="AB29" s="446"/>
      <c r="AC29" s="446"/>
      <c r="AD29" s="10"/>
      <c r="AF29" s="10"/>
      <c r="AG29" s="10"/>
      <c r="AH29" s="10"/>
      <c r="AI29" s="10"/>
      <c r="AJ29" s="10"/>
      <c r="AK29" s="10"/>
    </row>
    <row r="30" spans="1:37" ht="17.25" customHeight="1">
      <c r="A30" s="8"/>
      <c r="B30" s="417" t="s">
        <v>16</v>
      </c>
      <c r="C30" s="29" t="s">
        <v>17</v>
      </c>
      <c r="D30" s="30"/>
      <c r="E30" s="419" t="s">
        <v>18</v>
      </c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1"/>
      <c r="Q30" s="419" t="s">
        <v>18</v>
      </c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1"/>
      <c r="AC30" s="428" t="s">
        <v>15</v>
      </c>
      <c r="AD30" s="10"/>
      <c r="AF30" s="10"/>
      <c r="AG30" s="10"/>
      <c r="AH30" s="10"/>
      <c r="AI30" s="10"/>
      <c r="AJ30" s="10"/>
      <c r="AK30" s="10"/>
    </row>
    <row r="31" spans="1:37" ht="27" customHeight="1">
      <c r="A31" s="8"/>
      <c r="B31" s="430"/>
      <c r="C31" s="11" t="s">
        <v>19</v>
      </c>
      <c r="D31" s="31" t="s">
        <v>20</v>
      </c>
      <c r="E31" s="31">
        <v>1</v>
      </c>
      <c r="F31" s="31">
        <f t="shared" ref="F31:P31" si="22">E31+1</f>
        <v>2</v>
      </c>
      <c r="G31" s="171">
        <f t="shared" si="22"/>
        <v>3</v>
      </c>
      <c r="H31" s="159">
        <f t="shared" si="22"/>
        <v>4</v>
      </c>
      <c r="I31" s="31">
        <f t="shared" si="22"/>
        <v>5</v>
      </c>
      <c r="J31" s="341">
        <f t="shared" si="22"/>
        <v>6</v>
      </c>
      <c r="K31" s="31">
        <f t="shared" si="22"/>
        <v>7</v>
      </c>
      <c r="L31" s="159">
        <f t="shared" si="22"/>
        <v>8</v>
      </c>
      <c r="M31" s="171">
        <f t="shared" si="22"/>
        <v>9</v>
      </c>
      <c r="N31" s="31">
        <f t="shared" si="22"/>
        <v>10</v>
      </c>
      <c r="O31" s="31">
        <f t="shared" si="22"/>
        <v>11</v>
      </c>
      <c r="P31" s="159">
        <f t="shared" si="22"/>
        <v>12</v>
      </c>
      <c r="Q31" s="19">
        <v>13</v>
      </c>
      <c r="R31" s="19">
        <f t="shared" ref="R31" si="23">Q31+1</f>
        <v>14</v>
      </c>
      <c r="S31" s="170">
        <f t="shared" ref="S31" si="24">R31+1</f>
        <v>15</v>
      </c>
      <c r="T31" s="19">
        <f t="shared" ref="T31" si="25">S31+1</f>
        <v>16</v>
      </c>
      <c r="U31" s="19">
        <f t="shared" ref="U31" si="26">T31+1</f>
        <v>17</v>
      </c>
      <c r="V31" s="158">
        <f t="shared" ref="V31" si="27">U31+1</f>
        <v>18</v>
      </c>
      <c r="W31" s="19">
        <f t="shared" ref="W31" si="28">V31+1</f>
        <v>19</v>
      </c>
      <c r="X31" s="19">
        <f t="shared" ref="X31" si="29">W31+1</f>
        <v>20</v>
      </c>
      <c r="Y31" s="170">
        <f t="shared" ref="Y31" si="30">X31+1</f>
        <v>21</v>
      </c>
      <c r="Z31" s="19">
        <f t="shared" ref="Z31" si="31">Y31+1</f>
        <v>22</v>
      </c>
      <c r="AA31" s="19">
        <f t="shared" ref="AA31:AB31" si="32">Z31+1</f>
        <v>23</v>
      </c>
      <c r="AB31" s="158">
        <f t="shared" si="32"/>
        <v>24</v>
      </c>
      <c r="AC31" s="429"/>
      <c r="AD31" s="10"/>
      <c r="AE31" s="10"/>
      <c r="AF31" s="10"/>
      <c r="AG31" s="10"/>
      <c r="AH31" s="10"/>
      <c r="AI31" s="10"/>
      <c r="AJ31" s="10"/>
      <c r="AK31" s="10"/>
    </row>
    <row r="32" spans="1:37" ht="24.75" customHeight="1">
      <c r="A32" s="8"/>
      <c r="B32" s="364"/>
      <c r="C32" s="143"/>
      <c r="D32" s="154"/>
      <c r="E32" s="154"/>
      <c r="F32" s="154"/>
      <c r="G32" s="154"/>
      <c r="H32" s="155"/>
      <c r="I32" s="155"/>
      <c r="J32" s="155"/>
      <c r="K32" s="155"/>
      <c r="L32" s="155"/>
      <c r="M32" s="155"/>
      <c r="N32" s="155"/>
      <c r="O32" s="155"/>
      <c r="P32" s="155"/>
      <c r="Q32" s="143"/>
      <c r="R32" s="144"/>
      <c r="S32" s="145"/>
      <c r="T32" s="146"/>
      <c r="U32" s="146"/>
      <c r="V32" s="146"/>
      <c r="W32" s="146"/>
      <c r="X32" s="146"/>
      <c r="Y32" s="146"/>
      <c r="Z32" s="146"/>
      <c r="AA32" s="146"/>
      <c r="AB32" s="146"/>
      <c r="AC32" s="422"/>
      <c r="AE32" s="10"/>
      <c r="AF32" s="10"/>
      <c r="AG32" s="10"/>
      <c r="AH32" s="10"/>
      <c r="AI32" s="10"/>
      <c r="AJ32" s="10"/>
      <c r="AK32" s="10"/>
    </row>
    <row r="33" spans="1:37" ht="24.75" customHeight="1">
      <c r="A33" s="8"/>
      <c r="B33" s="365"/>
      <c r="C33" s="143"/>
      <c r="D33" s="154"/>
      <c r="E33" s="155"/>
      <c r="F33" s="154"/>
      <c r="G33" s="154"/>
      <c r="H33" s="154"/>
      <c r="I33" s="155"/>
      <c r="J33" s="155"/>
      <c r="K33" s="155"/>
      <c r="L33" s="155"/>
      <c r="M33" s="155"/>
      <c r="N33" s="155"/>
      <c r="O33" s="155"/>
      <c r="P33" s="155"/>
      <c r="Q33" s="143"/>
      <c r="R33" s="144"/>
      <c r="S33" s="145"/>
      <c r="T33" s="146"/>
      <c r="U33" s="146"/>
      <c r="V33" s="146"/>
      <c r="W33" s="146"/>
      <c r="X33" s="146"/>
      <c r="Y33" s="146"/>
      <c r="Z33" s="146"/>
      <c r="AA33" s="146"/>
      <c r="AB33" s="146"/>
      <c r="AC33" s="423"/>
      <c r="AE33" s="10"/>
      <c r="AF33" s="10"/>
      <c r="AG33" s="10"/>
      <c r="AH33" s="10"/>
      <c r="AI33" s="10"/>
      <c r="AJ33" s="10"/>
      <c r="AK33" s="10"/>
    </row>
    <row r="34" spans="1:37" ht="24.75" customHeight="1">
      <c r="A34" s="8"/>
      <c r="B34" s="364"/>
      <c r="C34" s="143"/>
      <c r="D34" s="154"/>
      <c r="E34" s="155"/>
      <c r="F34" s="155"/>
      <c r="G34" s="154"/>
      <c r="H34" s="154"/>
      <c r="I34" s="154"/>
      <c r="J34" s="155"/>
      <c r="K34" s="155"/>
      <c r="L34" s="155"/>
      <c r="M34" s="155"/>
      <c r="N34" s="155"/>
      <c r="O34" s="155"/>
      <c r="P34" s="155"/>
      <c r="Q34" s="143"/>
      <c r="R34" s="144"/>
      <c r="S34" s="145"/>
      <c r="T34" s="146"/>
      <c r="U34" s="146"/>
      <c r="V34" s="146"/>
      <c r="W34" s="146"/>
      <c r="X34" s="146"/>
      <c r="Y34" s="146"/>
      <c r="Z34" s="146"/>
      <c r="AA34" s="146"/>
      <c r="AB34" s="146"/>
      <c r="AC34" s="423"/>
      <c r="AE34" s="10"/>
      <c r="AF34" s="10"/>
      <c r="AG34" s="10"/>
      <c r="AH34" s="10"/>
      <c r="AI34" s="10"/>
      <c r="AJ34" s="10"/>
      <c r="AK34" s="10"/>
    </row>
    <row r="35" spans="1:37" ht="24.75" customHeight="1">
      <c r="A35" s="8"/>
      <c r="B35" s="362"/>
      <c r="C35" s="142"/>
      <c r="D35" s="154"/>
      <c r="E35" s="155"/>
      <c r="F35" s="155"/>
      <c r="G35" s="155"/>
      <c r="H35" s="154"/>
      <c r="I35" s="154"/>
      <c r="J35" s="155"/>
      <c r="K35" s="155"/>
      <c r="L35" s="155"/>
      <c r="M35" s="155"/>
      <c r="N35" s="155"/>
      <c r="O35" s="155"/>
      <c r="P35" s="155"/>
      <c r="Q35" s="143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424"/>
      <c r="AE35" s="10"/>
      <c r="AF35" s="10"/>
      <c r="AG35" s="10"/>
      <c r="AH35" s="10"/>
      <c r="AI35" s="10"/>
      <c r="AJ35" s="10"/>
      <c r="AK35" s="10"/>
    </row>
    <row r="36" spans="1:37" ht="15" hidden="1" customHeight="1">
      <c r="A36" s="8"/>
      <c r="B36" s="32"/>
      <c r="C36" s="33"/>
      <c r="D36" s="34"/>
      <c r="E36" s="35"/>
      <c r="F36" s="36"/>
      <c r="G36" s="37"/>
      <c r="H36" s="37"/>
      <c r="I36" s="37"/>
      <c r="J36" s="38"/>
      <c r="K36" s="37"/>
      <c r="L36" s="37"/>
      <c r="M36" s="37"/>
      <c r="N36" s="37"/>
      <c r="O36" s="37"/>
      <c r="P36" s="37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39"/>
      <c r="AD36" s="10"/>
      <c r="AE36" s="10"/>
      <c r="AF36" s="10"/>
      <c r="AG36" s="10"/>
      <c r="AH36" s="10"/>
      <c r="AI36" s="10"/>
      <c r="AJ36" s="10"/>
      <c r="AK36" s="10"/>
    </row>
    <row r="37" spans="1:37" ht="21" customHeight="1">
      <c r="A37" s="22"/>
      <c r="B37" s="23"/>
      <c r="C37" s="196"/>
      <c r="D37" s="206"/>
      <c r="E37" s="197"/>
      <c r="F37" s="206"/>
      <c r="G37" s="206"/>
      <c r="H37" s="206"/>
      <c r="I37" s="206"/>
      <c r="J37" s="207"/>
      <c r="K37" s="206"/>
      <c r="L37" s="206"/>
      <c r="M37" s="206"/>
      <c r="N37" s="206"/>
      <c r="O37" s="206"/>
      <c r="P37" s="206"/>
      <c r="Q37" s="18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89"/>
      <c r="AD37" s="10"/>
      <c r="AE37" s="10"/>
      <c r="AF37" s="10"/>
      <c r="AG37" s="10"/>
      <c r="AH37" s="10"/>
      <c r="AI37" s="10"/>
      <c r="AJ37" s="10"/>
      <c r="AK37" s="10"/>
    </row>
    <row r="38" spans="1:37" ht="23.25" customHeight="1">
      <c r="A38" s="8"/>
      <c r="B38" s="205" t="s">
        <v>21</v>
      </c>
      <c r="C38" s="445"/>
      <c r="D38" s="445"/>
      <c r="E38" s="445"/>
      <c r="F38" s="445"/>
      <c r="G38" s="445"/>
      <c r="H38" s="445"/>
      <c r="I38" s="445"/>
      <c r="J38" s="445"/>
      <c r="K38" s="445"/>
      <c r="L38" s="445"/>
      <c r="M38" s="445"/>
      <c r="N38" s="445"/>
      <c r="O38" s="445"/>
      <c r="P38" s="445"/>
      <c r="Q38" s="445"/>
      <c r="R38" s="445"/>
      <c r="S38" s="445"/>
      <c r="T38" s="445"/>
      <c r="U38" s="445"/>
      <c r="V38" s="445"/>
      <c r="W38" s="445"/>
      <c r="X38" s="445"/>
      <c r="Y38" s="445"/>
      <c r="Z38" s="445"/>
      <c r="AA38" s="445"/>
      <c r="AB38" s="445"/>
      <c r="AC38" s="445"/>
      <c r="AD38" s="10"/>
      <c r="AE38" s="10"/>
      <c r="AF38" s="10"/>
      <c r="AG38" s="10"/>
      <c r="AH38" s="10"/>
      <c r="AI38" s="10"/>
      <c r="AJ38" s="10"/>
      <c r="AK38" s="10"/>
    </row>
    <row r="39" spans="1:37" ht="17.25" customHeight="1">
      <c r="A39" s="8"/>
      <c r="B39" s="417" t="s">
        <v>22</v>
      </c>
      <c r="C39" s="29" t="s">
        <v>17</v>
      </c>
      <c r="D39" s="30"/>
      <c r="E39" s="419" t="s">
        <v>18</v>
      </c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19" t="s">
        <v>18</v>
      </c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1"/>
      <c r="AC39" s="428" t="s">
        <v>15</v>
      </c>
      <c r="AD39" s="10"/>
      <c r="AE39" s="10"/>
      <c r="AF39" s="10"/>
      <c r="AG39" s="10"/>
      <c r="AH39" s="10"/>
      <c r="AI39" s="10"/>
      <c r="AJ39" s="10"/>
      <c r="AK39" s="10"/>
    </row>
    <row r="40" spans="1:37" ht="27" customHeight="1">
      <c r="A40" s="8"/>
      <c r="B40" s="430"/>
      <c r="C40" s="11" t="s">
        <v>19</v>
      </c>
      <c r="D40" s="31" t="s">
        <v>20</v>
      </c>
      <c r="E40" s="31">
        <v>1</v>
      </c>
      <c r="F40" s="31">
        <f t="shared" ref="F40:P40" si="33">E40+1</f>
        <v>2</v>
      </c>
      <c r="G40" s="171">
        <f t="shared" si="33"/>
        <v>3</v>
      </c>
      <c r="H40" s="159">
        <f t="shared" si="33"/>
        <v>4</v>
      </c>
      <c r="I40" s="31">
        <f t="shared" si="33"/>
        <v>5</v>
      </c>
      <c r="J40" s="341">
        <f t="shared" si="33"/>
        <v>6</v>
      </c>
      <c r="K40" s="31">
        <f t="shared" si="33"/>
        <v>7</v>
      </c>
      <c r="L40" s="159">
        <f t="shared" si="33"/>
        <v>8</v>
      </c>
      <c r="M40" s="171">
        <f t="shared" si="33"/>
        <v>9</v>
      </c>
      <c r="N40" s="31">
        <f t="shared" si="33"/>
        <v>10</v>
      </c>
      <c r="O40" s="31">
        <f t="shared" si="33"/>
        <v>11</v>
      </c>
      <c r="P40" s="159">
        <f t="shared" si="33"/>
        <v>12</v>
      </c>
      <c r="Q40" s="19">
        <v>13</v>
      </c>
      <c r="R40" s="19">
        <f t="shared" ref="R40" si="34">Q40+1</f>
        <v>14</v>
      </c>
      <c r="S40" s="170">
        <f t="shared" ref="S40" si="35">R40+1</f>
        <v>15</v>
      </c>
      <c r="T40" s="19">
        <f t="shared" ref="T40" si="36">S40+1</f>
        <v>16</v>
      </c>
      <c r="U40" s="19">
        <f t="shared" ref="U40" si="37">T40+1</f>
        <v>17</v>
      </c>
      <c r="V40" s="158">
        <f t="shared" ref="V40" si="38">U40+1</f>
        <v>18</v>
      </c>
      <c r="W40" s="19">
        <f t="shared" ref="W40" si="39">V40+1</f>
        <v>19</v>
      </c>
      <c r="X40" s="19">
        <f t="shared" ref="X40" si="40">W40+1</f>
        <v>20</v>
      </c>
      <c r="Y40" s="170">
        <f t="shared" ref="Y40" si="41">X40+1</f>
        <v>21</v>
      </c>
      <c r="Z40" s="19">
        <f t="shared" ref="Z40" si="42">Y40+1</f>
        <v>22</v>
      </c>
      <c r="AA40" s="19">
        <f t="shared" ref="AA40:AB40" si="43">Z40+1</f>
        <v>23</v>
      </c>
      <c r="AB40" s="158">
        <f t="shared" si="43"/>
        <v>24</v>
      </c>
      <c r="AC40" s="428"/>
    </row>
    <row r="41" spans="1:37" ht="24.75" customHeight="1">
      <c r="A41" s="40"/>
      <c r="B41" s="363"/>
      <c r="C41" s="142"/>
      <c r="D41" s="154"/>
      <c r="E41" s="155"/>
      <c r="F41" s="155"/>
      <c r="G41" s="155"/>
      <c r="H41" s="154"/>
      <c r="I41" s="154"/>
      <c r="J41" s="154"/>
      <c r="K41" s="155"/>
      <c r="L41" s="155"/>
      <c r="M41" s="155"/>
      <c r="N41" s="155"/>
      <c r="O41" s="155"/>
      <c r="P41" s="155"/>
      <c r="Q41" s="143"/>
      <c r="R41" s="144"/>
      <c r="S41" s="145"/>
      <c r="T41" s="146"/>
      <c r="U41" s="146"/>
      <c r="V41" s="146"/>
      <c r="W41" s="146"/>
      <c r="X41" s="146"/>
      <c r="Y41" s="146"/>
      <c r="Z41" s="146"/>
      <c r="AA41" s="146"/>
      <c r="AB41" s="203"/>
      <c r="AC41" s="449"/>
    </row>
    <row r="42" spans="1:37" ht="24.75" customHeight="1">
      <c r="A42" s="40"/>
      <c r="B42" s="363"/>
      <c r="C42" s="142"/>
      <c r="D42" s="154"/>
      <c r="E42" s="155"/>
      <c r="F42" s="155"/>
      <c r="G42" s="155"/>
      <c r="H42" s="155"/>
      <c r="I42" s="154"/>
      <c r="J42" s="154"/>
      <c r="K42" s="154"/>
      <c r="L42" s="154"/>
      <c r="M42" s="155"/>
      <c r="N42" s="155"/>
      <c r="O42" s="155"/>
      <c r="P42" s="155"/>
      <c r="Q42" s="143"/>
      <c r="R42" s="144"/>
      <c r="S42" s="145"/>
      <c r="T42" s="146"/>
      <c r="U42" s="146"/>
      <c r="V42" s="146"/>
      <c r="W42" s="146"/>
      <c r="X42" s="146"/>
      <c r="Y42" s="146"/>
      <c r="Z42" s="146"/>
      <c r="AA42" s="146"/>
      <c r="AB42" s="203"/>
      <c r="AC42" s="449"/>
    </row>
    <row r="43" spans="1:37" ht="24.75" customHeight="1">
      <c r="A43" s="8"/>
      <c r="B43" s="363"/>
      <c r="C43" s="142"/>
      <c r="D43" s="154"/>
      <c r="E43" s="155"/>
      <c r="F43" s="155"/>
      <c r="G43" s="155"/>
      <c r="H43" s="155"/>
      <c r="I43" s="155"/>
      <c r="J43" s="155"/>
      <c r="K43" s="154"/>
      <c r="L43" s="154"/>
      <c r="M43" s="154"/>
      <c r="N43" s="155"/>
      <c r="O43" s="155"/>
      <c r="P43" s="155"/>
      <c r="Q43" s="143"/>
      <c r="R43" s="144"/>
      <c r="S43" s="145"/>
      <c r="T43" s="146"/>
      <c r="U43" s="146"/>
      <c r="V43" s="146"/>
      <c r="W43" s="146"/>
      <c r="X43" s="146"/>
      <c r="Y43" s="146"/>
      <c r="Z43" s="146"/>
      <c r="AA43" s="146"/>
      <c r="AB43" s="203"/>
      <c r="AC43" s="449"/>
    </row>
    <row r="44" spans="1:37" ht="24.75" customHeight="1">
      <c r="A44" s="8"/>
      <c r="B44" s="363"/>
      <c r="C44" s="156"/>
      <c r="D44" s="154"/>
      <c r="E44" s="155"/>
      <c r="F44" s="155"/>
      <c r="G44" s="155"/>
      <c r="H44" s="155"/>
      <c r="I44" s="155"/>
      <c r="J44" s="155"/>
      <c r="K44" s="155"/>
      <c r="L44" s="154"/>
      <c r="M44" s="154"/>
      <c r="N44" s="155"/>
      <c r="O44" s="155"/>
      <c r="P44" s="155"/>
      <c r="Q44" s="143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204"/>
      <c r="AC44" s="449"/>
    </row>
    <row r="45" spans="1:37" ht="24.75" customHeight="1">
      <c r="A45" s="22"/>
      <c r="B45" s="366"/>
      <c r="C45" s="157"/>
      <c r="D45" s="154"/>
      <c r="E45" s="155"/>
      <c r="F45" s="155"/>
      <c r="G45" s="155"/>
      <c r="H45" s="155"/>
      <c r="I45" s="155"/>
      <c r="J45" s="155"/>
      <c r="K45" s="155"/>
      <c r="L45" s="154"/>
      <c r="M45" s="154"/>
      <c r="N45" s="155"/>
      <c r="O45" s="155"/>
      <c r="P45" s="155"/>
      <c r="Q45" s="143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204"/>
      <c r="AC45" s="449"/>
    </row>
    <row r="46" spans="1:37" ht="24.75" customHeight="1">
      <c r="A46" s="22"/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R46" s="25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24"/>
      <c r="AD46" s="10"/>
      <c r="AE46" s="10"/>
      <c r="AF46" s="10"/>
      <c r="AG46" s="10"/>
      <c r="AH46" s="10"/>
      <c r="AI46" s="10"/>
      <c r="AJ46" s="10"/>
      <c r="AK46" s="10"/>
    </row>
    <row r="47" spans="1:37" ht="24.75" customHeight="1">
      <c r="A47" s="22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R47" s="25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45"/>
      <c r="AD47" s="10"/>
      <c r="AE47" s="10"/>
      <c r="AF47" s="10"/>
      <c r="AG47" s="10"/>
      <c r="AH47" s="10"/>
      <c r="AI47" s="10"/>
      <c r="AJ47" s="10"/>
      <c r="AK47" s="10"/>
    </row>
    <row r="48" spans="1:37" ht="12" customHeight="1">
      <c r="A48" s="7"/>
      <c r="B48" s="41"/>
      <c r="C48" s="42"/>
      <c r="D48" s="43"/>
      <c r="E48" s="43"/>
      <c r="F48" s="43"/>
      <c r="G48" s="43"/>
      <c r="H48" s="43"/>
      <c r="I48" s="43"/>
      <c r="J48" s="44"/>
      <c r="K48" s="43"/>
      <c r="L48" s="43"/>
      <c r="M48" s="43"/>
      <c r="N48" s="43"/>
      <c r="O48" s="43"/>
      <c r="P48" s="4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D48" s="5"/>
      <c r="AE48" s="5"/>
      <c r="AF48" s="5"/>
      <c r="AG48" s="5"/>
      <c r="AH48" s="5"/>
      <c r="AI48" s="5"/>
      <c r="AJ48" s="5"/>
      <c r="AK48" s="5"/>
    </row>
    <row r="49" spans="1:37" ht="23.25" customHeight="1">
      <c r="A49" s="7"/>
      <c r="B49" s="205" t="s">
        <v>23</v>
      </c>
      <c r="C49" s="445"/>
      <c r="D49" s="445"/>
      <c r="E49" s="445"/>
      <c r="F49" s="445"/>
      <c r="G49" s="445"/>
      <c r="H49" s="445"/>
      <c r="I49" s="445"/>
      <c r="J49" s="445"/>
      <c r="K49" s="445"/>
      <c r="L49" s="445"/>
      <c r="M49" s="445"/>
      <c r="N49" s="445"/>
      <c r="O49" s="445"/>
      <c r="P49" s="445"/>
      <c r="Q49" s="445"/>
      <c r="R49" s="445"/>
      <c r="S49" s="445"/>
      <c r="T49" s="445"/>
      <c r="U49" s="445"/>
      <c r="V49" s="445"/>
      <c r="W49" s="445"/>
      <c r="X49" s="445"/>
      <c r="Y49" s="445"/>
      <c r="Z49" s="445"/>
      <c r="AA49" s="445"/>
      <c r="AB49" s="445"/>
      <c r="AC49" s="445"/>
      <c r="AD49" s="5"/>
      <c r="AE49" s="5"/>
      <c r="AF49" s="5"/>
      <c r="AG49" s="5"/>
      <c r="AH49" s="5"/>
      <c r="AI49" s="5"/>
      <c r="AJ49" s="5"/>
      <c r="AK49" s="5"/>
    </row>
    <row r="50" spans="1:37" ht="18.600000000000001" customHeight="1">
      <c r="A50" s="7"/>
      <c r="B50" s="417" t="s">
        <v>22</v>
      </c>
      <c r="C50" s="29" t="s">
        <v>17</v>
      </c>
      <c r="D50" s="30"/>
      <c r="E50" s="419" t="s">
        <v>18</v>
      </c>
      <c r="F50" s="420"/>
      <c r="G50" s="420"/>
      <c r="H50" s="420"/>
      <c r="I50" s="420"/>
      <c r="J50" s="420"/>
      <c r="K50" s="420"/>
      <c r="L50" s="420"/>
      <c r="M50" s="420"/>
      <c r="N50" s="420"/>
      <c r="O50" s="420"/>
      <c r="P50" s="420"/>
      <c r="Q50" s="419" t="s">
        <v>18</v>
      </c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1"/>
      <c r="AC50" s="428" t="s">
        <v>15</v>
      </c>
      <c r="AE50" s="5"/>
      <c r="AF50" s="5"/>
      <c r="AG50" s="5"/>
      <c r="AH50" s="5"/>
      <c r="AI50" s="5"/>
      <c r="AJ50" s="5"/>
      <c r="AK50" s="5"/>
    </row>
    <row r="51" spans="1:37" ht="27" customHeight="1">
      <c r="A51" s="7"/>
      <c r="B51" s="418"/>
      <c r="C51" s="213" t="s">
        <v>19</v>
      </c>
      <c r="D51" s="214" t="s">
        <v>20</v>
      </c>
      <c r="E51" s="214">
        <v>1</v>
      </c>
      <c r="F51" s="214">
        <f t="shared" ref="F51:P51" si="44">E51+1</f>
        <v>2</v>
      </c>
      <c r="G51" s="214">
        <f t="shared" si="44"/>
        <v>3</v>
      </c>
      <c r="H51" s="215">
        <f t="shared" si="44"/>
        <v>4</v>
      </c>
      <c r="I51" s="214">
        <f t="shared" si="44"/>
        <v>5</v>
      </c>
      <c r="J51" s="342">
        <f t="shared" si="44"/>
        <v>6</v>
      </c>
      <c r="K51" s="214">
        <f t="shared" si="44"/>
        <v>7</v>
      </c>
      <c r="L51" s="215">
        <f t="shared" si="44"/>
        <v>8</v>
      </c>
      <c r="M51" s="214">
        <f t="shared" si="44"/>
        <v>9</v>
      </c>
      <c r="N51" s="214">
        <f t="shared" si="44"/>
        <v>10</v>
      </c>
      <c r="O51" s="214">
        <f t="shared" si="44"/>
        <v>11</v>
      </c>
      <c r="P51" s="215">
        <f t="shared" si="44"/>
        <v>12</v>
      </c>
      <c r="Q51" s="216">
        <v>13</v>
      </c>
      <c r="R51" s="216">
        <f t="shared" ref="R51" si="45">Q51+1</f>
        <v>14</v>
      </c>
      <c r="S51" s="217">
        <f t="shared" ref="S51" si="46">R51+1</f>
        <v>15</v>
      </c>
      <c r="T51" s="216">
        <f t="shared" ref="T51" si="47">S51+1</f>
        <v>16</v>
      </c>
      <c r="U51" s="216">
        <f t="shared" ref="U51" si="48">T51+1</f>
        <v>17</v>
      </c>
      <c r="V51" s="218">
        <f t="shared" ref="V51" si="49">U51+1</f>
        <v>18</v>
      </c>
      <c r="W51" s="216">
        <f t="shared" ref="W51" si="50">V51+1</f>
        <v>19</v>
      </c>
      <c r="X51" s="216">
        <f t="shared" ref="X51" si="51">W51+1</f>
        <v>20</v>
      </c>
      <c r="Y51" s="217">
        <f t="shared" ref="Y51" si="52">X51+1</f>
        <v>21</v>
      </c>
      <c r="Z51" s="216">
        <f t="shared" ref="Z51" si="53">Y51+1</f>
        <v>22</v>
      </c>
      <c r="AA51" s="216">
        <f t="shared" ref="AA51:AB51" si="54">Z51+1</f>
        <v>23</v>
      </c>
      <c r="AB51" s="218">
        <f t="shared" si="54"/>
        <v>24</v>
      </c>
      <c r="AC51" s="450"/>
      <c r="AE51" s="5"/>
      <c r="AF51" s="5"/>
      <c r="AG51" s="5"/>
      <c r="AH51" s="5"/>
      <c r="AI51" s="5"/>
      <c r="AJ51" s="5"/>
      <c r="AK51" s="5"/>
    </row>
    <row r="52" spans="1:37" ht="24.75" customHeight="1">
      <c r="A52" s="7"/>
      <c r="B52" s="367"/>
      <c r="C52" s="200"/>
      <c r="D52" s="219"/>
      <c r="E52" s="220"/>
      <c r="F52" s="220"/>
      <c r="G52" s="220"/>
      <c r="H52" s="220"/>
      <c r="I52" s="220"/>
      <c r="J52" s="220"/>
      <c r="K52" s="220"/>
      <c r="L52" s="219"/>
      <c r="M52" s="219"/>
      <c r="N52" s="219"/>
      <c r="O52" s="220"/>
      <c r="P52" s="220"/>
      <c r="Q52" s="221"/>
      <c r="R52" s="222"/>
      <c r="S52" s="223"/>
      <c r="T52" s="224"/>
      <c r="U52" s="224"/>
      <c r="V52" s="224"/>
      <c r="W52" s="224"/>
      <c r="X52" s="224"/>
      <c r="Y52" s="224"/>
      <c r="Z52" s="224"/>
      <c r="AA52" s="224"/>
      <c r="AB52" s="224"/>
      <c r="AC52" s="431"/>
      <c r="AE52" s="5"/>
      <c r="AF52" s="5"/>
      <c r="AG52" s="5"/>
      <c r="AH52" s="5"/>
      <c r="AI52" s="5"/>
      <c r="AJ52" s="5"/>
      <c r="AK52" s="5"/>
    </row>
    <row r="53" spans="1:37" ht="24.75" customHeight="1">
      <c r="A53" s="7"/>
      <c r="B53" s="367"/>
      <c r="C53" s="200"/>
      <c r="D53" s="219"/>
      <c r="E53" s="220"/>
      <c r="F53" s="220"/>
      <c r="G53" s="220"/>
      <c r="H53" s="220"/>
      <c r="I53" s="220"/>
      <c r="J53" s="220"/>
      <c r="K53" s="220"/>
      <c r="L53" s="219"/>
      <c r="M53" s="219"/>
      <c r="N53" s="219"/>
      <c r="O53" s="220"/>
      <c r="P53" s="220"/>
      <c r="Q53" s="221"/>
      <c r="R53" s="222"/>
      <c r="S53" s="223"/>
      <c r="T53" s="224"/>
      <c r="U53" s="224"/>
      <c r="V53" s="224"/>
      <c r="W53" s="224"/>
      <c r="X53" s="224"/>
      <c r="Y53" s="224"/>
      <c r="Z53" s="224"/>
      <c r="AA53" s="224"/>
      <c r="AB53" s="224"/>
      <c r="AC53" s="431"/>
      <c r="AE53" s="5"/>
      <c r="AF53" s="5"/>
      <c r="AG53" s="5"/>
      <c r="AH53" s="5"/>
      <c r="AI53" s="5"/>
      <c r="AJ53" s="5"/>
      <c r="AK53" s="5"/>
    </row>
    <row r="54" spans="1:37" ht="24.75" customHeight="1">
      <c r="A54" s="7"/>
      <c r="B54" s="367"/>
      <c r="C54" s="200"/>
      <c r="D54" s="220"/>
      <c r="E54" s="220"/>
      <c r="F54" s="220"/>
      <c r="G54" s="220"/>
      <c r="H54" s="220"/>
      <c r="I54" s="220"/>
      <c r="J54" s="220"/>
      <c r="K54" s="220"/>
      <c r="L54" s="219"/>
      <c r="M54" s="219"/>
      <c r="N54" s="219"/>
      <c r="O54" s="220"/>
      <c r="P54" s="220"/>
      <c r="Q54" s="221"/>
      <c r="R54" s="222"/>
      <c r="S54" s="223"/>
      <c r="T54" s="224"/>
      <c r="U54" s="224"/>
      <c r="V54" s="224"/>
      <c r="W54" s="224"/>
      <c r="X54" s="224"/>
      <c r="Y54" s="224"/>
      <c r="Z54" s="224"/>
      <c r="AA54" s="224"/>
      <c r="AB54" s="224"/>
      <c r="AC54" s="431"/>
      <c r="AE54" s="5"/>
      <c r="AF54" s="5"/>
      <c r="AG54" s="5"/>
      <c r="AH54" s="5"/>
      <c r="AI54" s="5"/>
      <c r="AJ54" s="5"/>
      <c r="AK54" s="5"/>
    </row>
    <row r="55" spans="1:37" ht="34.5" customHeight="1">
      <c r="A55" s="7"/>
      <c r="B55" s="368"/>
      <c r="C55" s="232"/>
      <c r="D55" s="232"/>
      <c r="E55" s="233"/>
      <c r="F55" s="233"/>
      <c r="G55" s="233"/>
      <c r="H55" s="233"/>
      <c r="I55" s="233"/>
      <c r="J55" s="234"/>
      <c r="K55" s="233"/>
      <c r="L55" s="233"/>
      <c r="M55" s="233"/>
      <c r="N55" s="233"/>
      <c r="O55" s="233"/>
      <c r="P55" s="233"/>
      <c r="Q55" s="221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431"/>
      <c r="AE55" s="5"/>
      <c r="AF55" s="5"/>
      <c r="AG55" s="5"/>
      <c r="AH55" s="5"/>
      <c r="AI55" s="5"/>
      <c r="AJ55" s="5"/>
      <c r="AK55" s="5"/>
    </row>
    <row r="56" spans="1:37" ht="34.5" customHeight="1">
      <c r="A56" s="208"/>
      <c r="B56" s="230"/>
      <c r="C56" s="230"/>
      <c r="D56" s="230"/>
      <c r="E56" s="46"/>
      <c r="F56" s="46"/>
      <c r="G56" s="46"/>
      <c r="H56" s="46"/>
      <c r="I56" s="46"/>
      <c r="J56" s="231"/>
      <c r="K56" s="46"/>
      <c r="L56" s="46"/>
      <c r="M56" s="46"/>
      <c r="N56" s="46"/>
      <c r="O56" s="46"/>
      <c r="P56" s="46"/>
      <c r="Q56" s="211"/>
      <c r="R56" s="212"/>
      <c r="S56" s="212"/>
      <c r="T56" s="212"/>
      <c r="U56" s="212"/>
      <c r="V56" s="212"/>
      <c r="W56" s="212"/>
      <c r="X56" s="212"/>
      <c r="Y56" s="212"/>
      <c r="Z56" s="212"/>
      <c r="AA56" s="212"/>
      <c r="AB56" s="212"/>
      <c r="AC56" s="209"/>
      <c r="AE56" s="210"/>
      <c r="AF56" s="210"/>
      <c r="AG56" s="210"/>
      <c r="AH56" s="210"/>
      <c r="AI56" s="210"/>
      <c r="AJ56" s="210"/>
      <c r="AK56" s="210"/>
    </row>
    <row r="57" spans="1:37" ht="23.25" customHeight="1">
      <c r="A57" s="7"/>
      <c r="B57" s="229" t="s">
        <v>24</v>
      </c>
      <c r="C57" s="445"/>
      <c r="D57" s="445"/>
      <c r="E57" s="445"/>
      <c r="F57" s="445"/>
      <c r="G57" s="445"/>
      <c r="H57" s="445"/>
      <c r="I57" s="445"/>
      <c r="J57" s="445"/>
      <c r="K57" s="445"/>
      <c r="L57" s="445"/>
      <c r="M57" s="445"/>
      <c r="N57" s="445"/>
      <c r="O57" s="445"/>
      <c r="P57" s="445"/>
      <c r="Q57" s="445"/>
      <c r="R57" s="445"/>
      <c r="S57" s="445"/>
      <c r="T57" s="445"/>
      <c r="U57" s="445"/>
      <c r="V57" s="445"/>
      <c r="W57" s="445"/>
      <c r="X57" s="445"/>
      <c r="Y57" s="445"/>
      <c r="Z57" s="445"/>
      <c r="AA57" s="445"/>
      <c r="AB57" s="445"/>
      <c r="AC57" s="445"/>
      <c r="AE57" s="5"/>
      <c r="AF57" s="5"/>
      <c r="AG57" s="5"/>
      <c r="AH57" s="5"/>
      <c r="AI57" s="5"/>
      <c r="AJ57" s="5"/>
      <c r="AK57" s="5"/>
    </row>
    <row r="58" spans="1:37" ht="18.600000000000001" customHeight="1">
      <c r="A58" s="7"/>
      <c r="B58" s="417" t="s">
        <v>22</v>
      </c>
      <c r="C58" s="29" t="s">
        <v>17</v>
      </c>
      <c r="D58" s="30"/>
      <c r="E58" s="419" t="s">
        <v>18</v>
      </c>
      <c r="F58" s="420"/>
      <c r="G58" s="420"/>
      <c r="H58" s="420"/>
      <c r="I58" s="420"/>
      <c r="J58" s="420"/>
      <c r="K58" s="420"/>
      <c r="L58" s="420"/>
      <c r="M58" s="420"/>
      <c r="N58" s="420"/>
      <c r="O58" s="420"/>
      <c r="P58" s="420"/>
      <c r="Q58" s="419" t="s">
        <v>18</v>
      </c>
      <c r="R58" s="420"/>
      <c r="S58" s="420"/>
      <c r="T58" s="420"/>
      <c r="U58" s="420"/>
      <c r="V58" s="420"/>
      <c r="W58" s="420"/>
      <c r="X58" s="420"/>
      <c r="Y58" s="420"/>
      <c r="Z58" s="420"/>
      <c r="AA58" s="420"/>
      <c r="AB58" s="421"/>
      <c r="AC58" s="428" t="s">
        <v>15</v>
      </c>
      <c r="AE58" s="5"/>
      <c r="AF58" s="5"/>
      <c r="AG58" s="5"/>
      <c r="AH58" s="5"/>
      <c r="AI58" s="5"/>
      <c r="AJ58" s="5"/>
      <c r="AK58" s="5"/>
    </row>
    <row r="59" spans="1:37" ht="27" customHeight="1">
      <c r="A59" s="7"/>
      <c r="B59" s="418"/>
      <c r="C59" s="213" t="s">
        <v>19</v>
      </c>
      <c r="D59" s="214" t="s">
        <v>20</v>
      </c>
      <c r="E59" s="214">
        <v>1</v>
      </c>
      <c r="F59" s="214">
        <f t="shared" ref="F59:P59" si="55">E59+1</f>
        <v>2</v>
      </c>
      <c r="G59" s="214">
        <f t="shared" si="55"/>
        <v>3</v>
      </c>
      <c r="H59" s="215">
        <f t="shared" si="55"/>
        <v>4</v>
      </c>
      <c r="I59" s="214">
        <f t="shared" si="55"/>
        <v>5</v>
      </c>
      <c r="J59" s="342">
        <f t="shared" si="55"/>
        <v>6</v>
      </c>
      <c r="K59" s="214">
        <f t="shared" si="55"/>
        <v>7</v>
      </c>
      <c r="L59" s="215">
        <f t="shared" si="55"/>
        <v>8</v>
      </c>
      <c r="M59" s="214">
        <f t="shared" si="55"/>
        <v>9</v>
      </c>
      <c r="N59" s="214">
        <f t="shared" si="55"/>
        <v>10</v>
      </c>
      <c r="O59" s="214">
        <f t="shared" si="55"/>
        <v>11</v>
      </c>
      <c r="P59" s="215">
        <f t="shared" si="55"/>
        <v>12</v>
      </c>
      <c r="Q59" s="216">
        <v>13</v>
      </c>
      <c r="R59" s="216">
        <f t="shared" ref="R59" si="56">Q59+1</f>
        <v>14</v>
      </c>
      <c r="S59" s="217">
        <f t="shared" ref="S59" si="57">R59+1</f>
        <v>15</v>
      </c>
      <c r="T59" s="216">
        <f t="shared" ref="T59" si="58">S59+1</f>
        <v>16</v>
      </c>
      <c r="U59" s="216">
        <f t="shared" ref="U59" si="59">T59+1</f>
        <v>17</v>
      </c>
      <c r="V59" s="218">
        <f t="shared" ref="V59" si="60">U59+1</f>
        <v>18</v>
      </c>
      <c r="W59" s="216">
        <f t="shared" ref="W59" si="61">V59+1</f>
        <v>19</v>
      </c>
      <c r="X59" s="216">
        <f t="shared" ref="X59" si="62">W59+1</f>
        <v>20</v>
      </c>
      <c r="Y59" s="217">
        <f t="shared" ref="Y59" si="63">X59+1</f>
        <v>21</v>
      </c>
      <c r="Z59" s="216">
        <f t="shared" ref="Z59" si="64">Y59+1</f>
        <v>22</v>
      </c>
      <c r="AA59" s="216">
        <f t="shared" ref="AA59:AB59" si="65">Z59+1</f>
        <v>23</v>
      </c>
      <c r="AB59" s="218">
        <f t="shared" si="65"/>
        <v>24</v>
      </c>
      <c r="AC59" s="450"/>
      <c r="AE59" s="5"/>
      <c r="AF59" s="5"/>
      <c r="AG59" s="5"/>
      <c r="AH59" s="5"/>
      <c r="AI59" s="5"/>
      <c r="AJ59" s="5"/>
      <c r="AK59" s="5"/>
    </row>
    <row r="60" spans="1:37" ht="24.75" customHeight="1">
      <c r="A60" s="7"/>
      <c r="B60" s="367"/>
      <c r="C60" s="200"/>
      <c r="D60" s="219"/>
      <c r="E60" s="220"/>
      <c r="F60" s="220"/>
      <c r="G60" s="220"/>
      <c r="H60" s="220"/>
      <c r="I60" s="220"/>
      <c r="J60" s="220"/>
      <c r="K60" s="220"/>
      <c r="L60" s="220"/>
      <c r="M60" s="220"/>
      <c r="N60" s="219"/>
      <c r="O60" s="219"/>
      <c r="P60" s="219"/>
      <c r="Q60" s="221"/>
      <c r="R60" s="222"/>
      <c r="S60" s="223"/>
      <c r="T60" s="224"/>
      <c r="U60" s="224"/>
      <c r="V60" s="224"/>
      <c r="W60" s="224"/>
      <c r="X60" s="224"/>
      <c r="Y60" s="224"/>
      <c r="Z60" s="224"/>
      <c r="AA60" s="224"/>
      <c r="AB60" s="224"/>
      <c r="AC60" s="431"/>
      <c r="AE60" s="5"/>
      <c r="AF60" s="5"/>
      <c r="AG60" s="5"/>
      <c r="AH60" s="5"/>
      <c r="AI60" s="5"/>
      <c r="AJ60" s="5"/>
      <c r="AK60" s="5"/>
    </row>
    <row r="61" spans="1:37" ht="24.75" customHeight="1">
      <c r="A61" s="7"/>
      <c r="B61" s="367"/>
      <c r="C61" s="200"/>
      <c r="D61" s="219"/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19"/>
      <c r="Q61" s="221"/>
      <c r="R61" s="222"/>
      <c r="S61" s="223"/>
      <c r="T61" s="224"/>
      <c r="U61" s="224"/>
      <c r="V61" s="224"/>
      <c r="W61" s="224"/>
      <c r="X61" s="224"/>
      <c r="Y61" s="224"/>
      <c r="Z61" s="224"/>
      <c r="AA61" s="224"/>
      <c r="AB61" s="224"/>
      <c r="AC61" s="431"/>
      <c r="AE61" s="5"/>
      <c r="AF61" s="5"/>
      <c r="AG61" s="5"/>
      <c r="AH61" s="5"/>
      <c r="AI61" s="5"/>
      <c r="AJ61" s="5"/>
      <c r="AK61" s="5"/>
    </row>
    <row r="62" spans="1:37" ht="24.75" customHeight="1">
      <c r="A62" s="7"/>
      <c r="B62" s="367"/>
      <c r="C62" s="200"/>
      <c r="D62" s="219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1"/>
      <c r="R62" s="222"/>
      <c r="S62" s="223"/>
      <c r="T62" s="224"/>
      <c r="U62" s="224"/>
      <c r="V62" s="224"/>
      <c r="W62" s="224"/>
      <c r="X62" s="224"/>
      <c r="Y62" s="224"/>
      <c r="Z62" s="224"/>
      <c r="AA62" s="224"/>
      <c r="AB62" s="224"/>
      <c r="AC62" s="431"/>
      <c r="AE62" s="5"/>
      <c r="AF62" s="5"/>
      <c r="AG62" s="5"/>
      <c r="AH62" s="5"/>
      <c r="AI62" s="5"/>
      <c r="AJ62" s="5"/>
      <c r="AK62" s="5"/>
    </row>
    <row r="63" spans="1:37" ht="24.75" customHeight="1">
      <c r="A63" s="7"/>
      <c r="B63" s="367"/>
      <c r="C63" s="200"/>
      <c r="D63" s="219"/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0"/>
      <c r="P63" s="219"/>
      <c r="Q63" s="221"/>
      <c r="R63" s="225"/>
      <c r="S63" s="225"/>
      <c r="T63" s="225"/>
      <c r="U63" s="225"/>
      <c r="V63" s="225"/>
      <c r="W63" s="225"/>
      <c r="X63" s="225"/>
      <c r="Y63" s="225"/>
      <c r="Z63" s="225"/>
      <c r="AA63" s="225"/>
      <c r="AB63" s="225"/>
      <c r="AC63" s="431"/>
      <c r="AE63" s="5"/>
      <c r="AF63" s="5"/>
      <c r="AG63" s="5"/>
      <c r="AH63" s="5"/>
      <c r="AI63" s="5"/>
      <c r="AJ63" s="5"/>
      <c r="AK63" s="5"/>
    </row>
    <row r="64" spans="1:37" ht="19.899999999999999" customHeight="1">
      <c r="A64" s="47"/>
      <c r="B64" s="369"/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7"/>
      <c r="R64" s="228"/>
      <c r="S64" s="228"/>
      <c r="T64" s="228"/>
      <c r="U64" s="228"/>
      <c r="V64" s="228"/>
      <c r="W64" s="228"/>
      <c r="X64" s="228"/>
      <c r="Y64" s="228"/>
      <c r="Z64" s="228"/>
      <c r="AA64" s="228"/>
      <c r="AB64" s="228"/>
      <c r="AC64" s="431"/>
      <c r="AD64" s="47"/>
      <c r="AE64" s="47"/>
      <c r="AF64" s="47"/>
      <c r="AG64" s="47"/>
      <c r="AH64" s="47"/>
      <c r="AI64" s="47"/>
      <c r="AJ64" s="47"/>
      <c r="AK64" s="47"/>
    </row>
    <row r="65" spans="1:37" ht="12" customHeight="1">
      <c r="A65" s="47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8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</row>
    <row r="66" spans="1:37" ht="12" customHeight="1">
      <c r="A66" s="47"/>
      <c r="B66" s="48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8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</row>
    <row r="67" spans="1:37" ht="12" customHeight="1">
      <c r="A67" s="47"/>
      <c r="B67" s="48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8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</row>
    <row r="68" spans="1:37" ht="12" customHeight="1">
      <c r="A68" s="47"/>
      <c r="B68" s="4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8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</row>
    <row r="69" spans="1:37" ht="12" customHeight="1">
      <c r="A69" s="47"/>
      <c r="B69" s="4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8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</row>
    <row r="70" spans="1:37" ht="12" customHeight="1">
      <c r="A70" s="47"/>
      <c r="B70" s="4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8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</row>
    <row r="71" spans="1:37" ht="12" customHeight="1">
      <c r="A71" s="47"/>
      <c r="B71" s="48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8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</row>
    <row r="72" spans="1:37" ht="12" customHeight="1">
      <c r="A72" s="47"/>
      <c r="B72" s="48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8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</row>
    <row r="73" spans="1:37" ht="12" customHeight="1">
      <c r="A73" s="47"/>
      <c r="B73" s="48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8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</row>
    <row r="74" spans="1:37" ht="12" customHeight="1">
      <c r="A74" s="47"/>
      <c r="B74" s="48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8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</row>
    <row r="75" spans="1:37" ht="12" customHeight="1">
      <c r="A75" s="47"/>
      <c r="B75" s="48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8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</row>
    <row r="76" spans="1:37" ht="12" customHeight="1">
      <c r="A76" s="47"/>
      <c r="B76" s="48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8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</row>
    <row r="77" spans="1:37" ht="12" customHeight="1">
      <c r="A77" s="47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8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</row>
    <row r="78" spans="1:37" ht="12" customHeight="1">
      <c r="A78" s="47"/>
      <c r="B78" s="48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8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</row>
    <row r="79" spans="1:37" ht="12" customHeight="1">
      <c r="A79" s="47"/>
      <c r="B79" s="48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8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</row>
    <row r="80" spans="1:37" ht="12" customHeight="1">
      <c r="A80" s="47"/>
      <c r="B80" s="48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8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</row>
    <row r="81" spans="1:37" ht="12" customHeight="1">
      <c r="A81" s="47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8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</row>
    <row r="82" spans="1:37" ht="12" customHeight="1">
      <c r="A82" s="47"/>
      <c r="B82" s="48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8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</row>
    <row r="83" spans="1:37" ht="12" customHeight="1">
      <c r="A83" s="47"/>
      <c r="B83" s="48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8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</row>
    <row r="84" spans="1:37" ht="12" customHeight="1">
      <c r="A84" s="47"/>
      <c r="B84" s="48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8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</row>
    <row r="85" spans="1:37" ht="12" customHeight="1">
      <c r="A85" s="47"/>
      <c r="B85" s="48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8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</row>
    <row r="86" spans="1:37" ht="12" customHeight="1">
      <c r="A86" s="47"/>
      <c r="B86" s="48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8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</row>
    <row r="87" spans="1:37" ht="12" customHeight="1">
      <c r="A87" s="47"/>
      <c r="B87" s="48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8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</row>
    <row r="88" spans="1:37" ht="12" customHeight="1">
      <c r="A88" s="47"/>
      <c r="B88" s="48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8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</row>
    <row r="89" spans="1:37" ht="12" customHeight="1">
      <c r="A89" s="47"/>
      <c r="B89" s="48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8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</row>
    <row r="90" spans="1:37" ht="12" customHeight="1">
      <c r="A90" s="47"/>
      <c r="B90" s="48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8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</row>
    <row r="91" spans="1:37" ht="12" customHeight="1">
      <c r="A91" s="47"/>
      <c r="B91" s="48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8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</row>
    <row r="92" spans="1:37" ht="12" customHeight="1">
      <c r="A92" s="47"/>
      <c r="B92" s="48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8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</row>
    <row r="93" spans="1:37" ht="12" customHeight="1">
      <c r="A93" s="47"/>
      <c r="B93" s="48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8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</row>
    <row r="94" spans="1:37" ht="12" customHeight="1">
      <c r="A94" s="47"/>
      <c r="B94" s="48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8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</row>
    <row r="95" spans="1:37" ht="12" customHeight="1">
      <c r="A95" s="47"/>
      <c r="B95" s="48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8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</row>
    <row r="96" spans="1:37" ht="12" customHeight="1">
      <c r="A96" s="47"/>
      <c r="B96" s="48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8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</row>
    <row r="97" spans="1:37" ht="12" customHeight="1">
      <c r="A97" s="47"/>
      <c r="B97" s="48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8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</row>
    <row r="98" spans="1:37" ht="12" customHeight="1">
      <c r="A98" s="47"/>
      <c r="B98" s="48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8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</row>
    <row r="99" spans="1:37" ht="12" customHeight="1">
      <c r="A99" s="47"/>
      <c r="B99" s="48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8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</row>
    <row r="100" spans="1:37" ht="12" customHeight="1">
      <c r="A100" s="47"/>
      <c r="B100" s="48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8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</row>
    <row r="101" spans="1:37" ht="12" customHeight="1">
      <c r="A101" s="47"/>
      <c r="B101" s="48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8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</row>
    <row r="102" spans="1:37" ht="12" customHeight="1">
      <c r="A102" s="47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8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</row>
    <row r="103" spans="1:37" ht="12" customHeight="1">
      <c r="A103" s="47"/>
      <c r="B103" s="48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8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</row>
    <row r="104" spans="1:37" ht="12" customHeight="1">
      <c r="A104" s="47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8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</row>
    <row r="105" spans="1:37" ht="12" customHeight="1">
      <c r="A105" s="47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8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</row>
    <row r="106" spans="1:37" ht="12" customHeight="1">
      <c r="A106" s="47"/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8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</row>
    <row r="107" spans="1:37" ht="12" customHeight="1">
      <c r="A107" s="47"/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8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</row>
    <row r="108" spans="1:37" ht="12" customHeight="1">
      <c r="A108" s="47"/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8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</row>
    <row r="109" spans="1:37" ht="12" customHeight="1">
      <c r="A109" s="47"/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8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</row>
    <row r="110" spans="1:37" ht="12" customHeight="1">
      <c r="A110" s="47"/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8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</row>
    <row r="111" spans="1:37" ht="12" customHeight="1">
      <c r="A111" s="47"/>
      <c r="B111" s="48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8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</row>
    <row r="112" spans="1:37" ht="12" customHeight="1">
      <c r="A112" s="47"/>
      <c r="B112" s="48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8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</row>
    <row r="113" spans="1:37" ht="12" customHeight="1">
      <c r="A113" s="47"/>
      <c r="B113" s="48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8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</row>
    <row r="114" spans="1:37" ht="12" customHeight="1">
      <c r="A114" s="47"/>
      <c r="B114" s="48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8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</row>
    <row r="115" spans="1:37" ht="12" customHeight="1">
      <c r="A115" s="47"/>
      <c r="B115" s="48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8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</row>
    <row r="116" spans="1:37" ht="12" customHeight="1">
      <c r="A116" s="47"/>
      <c r="B116" s="48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8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</row>
    <row r="117" spans="1:37" ht="12" customHeight="1">
      <c r="A117" s="47"/>
      <c r="B117" s="48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8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</row>
    <row r="118" spans="1:37" ht="12" customHeight="1">
      <c r="A118" s="47"/>
      <c r="B118" s="48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8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</row>
    <row r="119" spans="1:37" ht="12" customHeight="1">
      <c r="A119" s="47"/>
      <c r="B119" s="48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8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</row>
    <row r="120" spans="1:37" ht="12" customHeight="1">
      <c r="A120" s="47"/>
      <c r="B120" s="48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8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</row>
    <row r="121" spans="1:37" ht="12" customHeight="1">
      <c r="A121" s="47"/>
      <c r="B121" s="48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8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</row>
    <row r="122" spans="1:37" ht="12" customHeight="1">
      <c r="A122" s="47"/>
      <c r="B122" s="48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8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</row>
    <row r="123" spans="1:37" ht="12" customHeight="1">
      <c r="A123" s="47"/>
      <c r="B123" s="48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8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</row>
    <row r="124" spans="1:37" ht="12" customHeight="1">
      <c r="A124" s="47"/>
      <c r="B124" s="48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8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</row>
    <row r="125" spans="1:37" ht="12" customHeight="1">
      <c r="A125" s="47"/>
      <c r="B125" s="48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8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</row>
    <row r="126" spans="1:37" ht="12" customHeight="1">
      <c r="A126" s="47"/>
      <c r="B126" s="48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8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</row>
    <row r="127" spans="1:37" ht="12" customHeight="1">
      <c r="A127" s="47"/>
      <c r="B127" s="48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8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</row>
    <row r="128" spans="1:37" ht="12" customHeight="1">
      <c r="A128" s="47"/>
      <c r="B128" s="48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8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</row>
    <row r="129" spans="1:37" ht="12" customHeight="1">
      <c r="A129" s="47"/>
      <c r="B129" s="48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8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</row>
    <row r="130" spans="1:37" ht="12" customHeight="1">
      <c r="A130" s="47"/>
      <c r="B130" s="48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8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</row>
    <row r="131" spans="1:37" ht="12" customHeight="1">
      <c r="A131" s="47"/>
      <c r="B131" s="48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8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</row>
    <row r="132" spans="1:37" ht="12" customHeight="1">
      <c r="A132" s="47"/>
      <c r="B132" s="48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8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</row>
    <row r="133" spans="1:37" ht="12" customHeight="1">
      <c r="A133" s="47"/>
      <c r="B133" s="48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8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</row>
    <row r="134" spans="1:37" ht="12" customHeight="1">
      <c r="A134" s="47"/>
      <c r="B134" s="48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8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</row>
    <row r="135" spans="1:37" ht="12" customHeight="1">
      <c r="A135" s="47"/>
      <c r="B135" s="48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8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</row>
    <row r="136" spans="1:37" ht="12" customHeight="1">
      <c r="A136" s="47"/>
      <c r="B136" s="48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8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</row>
    <row r="137" spans="1:37" ht="12" customHeight="1">
      <c r="A137" s="47"/>
      <c r="B137" s="48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8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</row>
    <row r="138" spans="1:37" ht="12" customHeight="1">
      <c r="A138" s="47"/>
      <c r="B138" s="48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8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</row>
    <row r="139" spans="1:37" ht="12" customHeight="1">
      <c r="A139" s="47"/>
      <c r="B139" s="48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8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</row>
    <row r="140" spans="1:37" ht="12" customHeight="1">
      <c r="A140" s="47"/>
      <c r="B140" s="48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8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</row>
    <row r="141" spans="1:37" ht="12" customHeight="1">
      <c r="A141" s="47"/>
      <c r="B141" s="48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8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</row>
    <row r="142" spans="1:37" ht="12" customHeight="1">
      <c r="A142" s="47"/>
      <c r="B142" s="48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8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</row>
    <row r="143" spans="1:37" ht="12" customHeight="1">
      <c r="A143" s="47"/>
      <c r="B143" s="48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8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</row>
    <row r="144" spans="1:37" ht="12" customHeight="1">
      <c r="A144" s="47"/>
      <c r="B144" s="48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8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</row>
    <row r="145" spans="1:37" ht="12" customHeight="1">
      <c r="A145" s="47"/>
      <c r="B145" s="48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8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</row>
    <row r="146" spans="1:37" ht="12" customHeight="1">
      <c r="A146" s="47"/>
      <c r="B146" s="4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8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</row>
    <row r="147" spans="1:37" ht="12" customHeight="1">
      <c r="A147" s="47"/>
      <c r="B147" s="4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8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</row>
    <row r="148" spans="1:37" ht="12" customHeight="1">
      <c r="A148" s="47"/>
      <c r="B148" s="4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8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</row>
    <row r="149" spans="1:37" ht="12" customHeight="1">
      <c r="A149" s="47"/>
      <c r="B149" s="4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8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</row>
    <row r="150" spans="1:37" ht="12" customHeight="1">
      <c r="A150" s="47"/>
      <c r="B150" s="4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8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</row>
    <row r="151" spans="1:37" ht="12" customHeight="1">
      <c r="A151" s="47"/>
      <c r="B151" s="4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8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</row>
    <row r="152" spans="1:37" ht="12" customHeight="1">
      <c r="A152" s="47"/>
      <c r="B152" s="4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8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</row>
    <row r="153" spans="1:37" ht="12" customHeight="1">
      <c r="A153" s="47"/>
      <c r="B153" s="4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8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</row>
    <row r="154" spans="1:37" ht="12" customHeight="1">
      <c r="A154" s="47"/>
      <c r="B154" s="4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8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</row>
    <row r="155" spans="1:37" ht="12" customHeight="1">
      <c r="A155" s="47"/>
      <c r="B155" s="4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8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</row>
    <row r="156" spans="1:37" ht="12" customHeight="1">
      <c r="A156" s="47"/>
      <c r="B156" s="4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8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</row>
    <row r="157" spans="1:37" ht="12" customHeight="1">
      <c r="A157" s="47"/>
      <c r="B157" s="4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8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</row>
    <row r="158" spans="1:37" ht="12" customHeight="1">
      <c r="A158" s="47"/>
      <c r="B158" s="4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8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</row>
    <row r="159" spans="1:37" ht="12" customHeight="1">
      <c r="A159" s="47"/>
      <c r="B159" s="4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8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</row>
    <row r="160" spans="1:37" ht="12" customHeight="1">
      <c r="A160" s="47"/>
      <c r="B160" s="4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8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</row>
    <row r="161" spans="1:37" ht="12" customHeight="1">
      <c r="A161" s="47"/>
      <c r="B161" s="4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8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</row>
    <row r="162" spans="1:37" ht="12" customHeight="1">
      <c r="A162" s="47"/>
      <c r="B162" s="4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8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</row>
    <row r="163" spans="1:37" ht="12" customHeight="1">
      <c r="A163" s="47"/>
      <c r="B163" s="4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8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</row>
    <row r="164" spans="1:37" ht="12" customHeight="1">
      <c r="A164" s="47"/>
      <c r="B164" s="4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8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</row>
    <row r="165" spans="1:37" ht="12" customHeight="1">
      <c r="A165" s="47"/>
      <c r="B165" s="4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8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</row>
    <row r="166" spans="1:37" ht="12" customHeight="1">
      <c r="A166" s="47"/>
      <c r="B166" s="4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8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</row>
    <row r="167" spans="1:37" ht="12" customHeight="1">
      <c r="A167" s="47"/>
      <c r="B167" s="4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8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</row>
    <row r="168" spans="1:37" ht="12" customHeight="1">
      <c r="A168" s="47"/>
      <c r="B168" s="4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8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</row>
    <row r="169" spans="1:37" ht="12" customHeight="1">
      <c r="A169" s="47"/>
      <c r="B169" s="4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8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</row>
    <row r="170" spans="1:37" ht="12" customHeight="1">
      <c r="A170" s="47"/>
      <c r="B170" s="4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8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</row>
    <row r="171" spans="1:37" ht="12" customHeight="1">
      <c r="A171" s="47"/>
      <c r="B171" s="4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8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</row>
    <row r="172" spans="1:37" ht="12" customHeight="1">
      <c r="A172" s="47"/>
      <c r="B172" s="4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8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</row>
    <row r="173" spans="1:37" ht="12" customHeight="1">
      <c r="A173" s="47"/>
      <c r="B173" s="4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8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</row>
    <row r="174" spans="1:37" ht="12" customHeight="1">
      <c r="A174" s="47"/>
      <c r="B174" s="48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8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</row>
    <row r="175" spans="1:37" ht="12" customHeight="1">
      <c r="A175" s="47"/>
      <c r="B175" s="48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8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</row>
    <row r="176" spans="1:37" ht="12" customHeight="1">
      <c r="A176" s="47"/>
      <c r="B176" s="48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8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</row>
    <row r="177" spans="1:37" ht="12" customHeight="1">
      <c r="A177" s="47"/>
      <c r="B177" s="48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8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</row>
    <row r="178" spans="1:37" ht="12" customHeight="1">
      <c r="A178" s="47"/>
      <c r="B178" s="48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8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</row>
    <row r="179" spans="1:37" ht="12" customHeight="1">
      <c r="A179" s="47"/>
      <c r="B179" s="48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8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</row>
    <row r="180" spans="1:37" ht="12" customHeight="1">
      <c r="A180" s="47"/>
      <c r="B180" s="48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8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</row>
    <row r="181" spans="1:37" ht="12" customHeight="1">
      <c r="A181" s="47"/>
      <c r="B181" s="48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8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</row>
    <row r="182" spans="1:37" ht="12" customHeight="1">
      <c r="A182" s="47"/>
      <c r="B182" s="48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8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</row>
    <row r="183" spans="1:37" ht="12" customHeight="1">
      <c r="A183" s="47"/>
      <c r="B183" s="48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8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</row>
    <row r="184" spans="1:37" ht="12" customHeight="1">
      <c r="A184" s="47"/>
      <c r="B184" s="48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8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</row>
    <row r="185" spans="1:37" ht="12" customHeight="1">
      <c r="A185" s="47"/>
      <c r="B185" s="48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8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</row>
    <row r="186" spans="1:37" ht="12" customHeight="1">
      <c r="A186" s="47"/>
      <c r="B186" s="48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8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</row>
    <row r="187" spans="1:37" ht="12" customHeight="1">
      <c r="A187" s="47"/>
      <c r="B187" s="48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8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</row>
    <row r="188" spans="1:37" ht="12" customHeight="1">
      <c r="A188" s="47"/>
      <c r="B188" s="48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8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</row>
    <row r="189" spans="1:37" ht="12" customHeight="1">
      <c r="A189" s="47"/>
      <c r="B189" s="48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8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</row>
    <row r="190" spans="1:37" ht="12" customHeight="1">
      <c r="A190" s="47"/>
      <c r="B190" s="48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8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</row>
    <row r="191" spans="1:37" ht="12" customHeight="1">
      <c r="A191" s="47"/>
      <c r="B191" s="48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8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</row>
    <row r="192" spans="1:37" ht="12" customHeight="1">
      <c r="A192" s="47"/>
      <c r="B192" s="48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8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</row>
    <row r="193" spans="1:37" ht="12" customHeight="1">
      <c r="A193" s="47"/>
      <c r="B193" s="48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8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</row>
    <row r="194" spans="1:37" ht="12" customHeight="1">
      <c r="A194" s="47"/>
      <c r="B194" s="48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8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</row>
    <row r="195" spans="1:37" ht="12" customHeight="1">
      <c r="A195" s="47"/>
      <c r="B195" s="48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8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</row>
    <row r="196" spans="1:37" ht="12" customHeight="1">
      <c r="A196" s="47"/>
      <c r="B196" s="48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8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</row>
    <row r="197" spans="1:37" ht="12" customHeight="1">
      <c r="A197" s="47"/>
      <c r="B197" s="48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8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</row>
    <row r="198" spans="1:37" ht="12" customHeight="1">
      <c r="A198" s="47"/>
      <c r="B198" s="48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8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</row>
    <row r="199" spans="1:37" ht="12" customHeight="1">
      <c r="A199" s="47"/>
      <c r="B199" s="48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8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</row>
    <row r="200" spans="1:37" ht="12" customHeight="1">
      <c r="A200" s="47"/>
      <c r="B200" s="48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8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</row>
    <row r="201" spans="1:37" ht="12" customHeight="1">
      <c r="A201" s="47"/>
      <c r="B201" s="48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8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</row>
    <row r="202" spans="1:37" ht="12" customHeight="1">
      <c r="A202" s="47"/>
      <c r="B202" s="48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8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</row>
    <row r="203" spans="1:37" ht="12" customHeight="1">
      <c r="A203" s="47"/>
      <c r="B203" s="48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8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</row>
    <row r="204" spans="1:37" ht="12" customHeight="1">
      <c r="A204" s="47"/>
      <c r="B204" s="48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8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</row>
    <row r="205" spans="1:37" ht="12" customHeight="1">
      <c r="A205" s="47"/>
      <c r="B205" s="48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8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</row>
    <row r="206" spans="1:37" ht="12" customHeight="1">
      <c r="A206" s="47"/>
      <c r="B206" s="48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8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</row>
    <row r="207" spans="1:37" ht="12" customHeight="1">
      <c r="A207" s="47"/>
      <c r="B207" s="48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8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</row>
    <row r="208" spans="1:37" ht="12" customHeight="1">
      <c r="A208" s="47"/>
      <c r="B208" s="48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8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</row>
    <row r="209" spans="1:37" ht="12" customHeight="1">
      <c r="A209" s="47"/>
      <c r="B209" s="48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8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</row>
    <row r="210" spans="1:37" ht="12" customHeight="1">
      <c r="A210" s="47"/>
      <c r="B210" s="48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8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</row>
    <row r="211" spans="1:37" ht="12" customHeight="1">
      <c r="A211" s="47"/>
      <c r="B211" s="48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8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  <c r="AK211" s="47"/>
    </row>
    <row r="212" spans="1:37" ht="12" customHeight="1">
      <c r="A212" s="47"/>
      <c r="B212" s="48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8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</row>
    <row r="213" spans="1:37" ht="12" customHeight="1">
      <c r="A213" s="47"/>
      <c r="B213" s="48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8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  <c r="AK213" s="47"/>
    </row>
    <row r="214" spans="1:37" ht="12" customHeight="1">
      <c r="A214" s="47"/>
      <c r="B214" s="48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8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  <c r="AK214" s="47"/>
    </row>
    <row r="215" spans="1:37" ht="12" customHeight="1">
      <c r="A215" s="47"/>
      <c r="B215" s="48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8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  <c r="AK215" s="47"/>
    </row>
    <row r="216" spans="1:37" ht="12" customHeight="1">
      <c r="A216" s="47"/>
      <c r="B216" s="48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8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</row>
    <row r="217" spans="1:37" ht="12" customHeight="1">
      <c r="A217" s="47"/>
      <c r="B217" s="48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8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  <c r="AK217" s="47"/>
    </row>
    <row r="218" spans="1:37" ht="12" customHeight="1">
      <c r="A218" s="47"/>
      <c r="B218" s="48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8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  <c r="AK218" s="47"/>
    </row>
    <row r="219" spans="1:37" ht="12" customHeight="1">
      <c r="A219" s="47"/>
      <c r="B219" s="48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8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  <c r="AK219" s="47"/>
    </row>
    <row r="220" spans="1:37" ht="12" customHeight="1">
      <c r="A220" s="47"/>
      <c r="B220" s="48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8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  <c r="AK220" s="47"/>
    </row>
    <row r="221" spans="1:37" ht="12" customHeight="1">
      <c r="A221" s="47"/>
      <c r="B221" s="48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8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</row>
    <row r="222" spans="1:37" ht="12" customHeight="1">
      <c r="A222" s="47"/>
      <c r="B222" s="48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8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  <c r="AK222" s="47"/>
    </row>
    <row r="223" spans="1:37" ht="12" customHeight="1">
      <c r="A223" s="47"/>
      <c r="B223" s="48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8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  <c r="AK223" s="47"/>
    </row>
    <row r="224" spans="1:37" ht="12" customHeight="1">
      <c r="A224" s="47"/>
      <c r="B224" s="48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8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  <c r="AK224" s="47"/>
    </row>
    <row r="225" spans="1:37" ht="12" customHeight="1">
      <c r="A225" s="47"/>
      <c r="B225" s="48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8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</row>
    <row r="226" spans="1:37" ht="12" customHeight="1">
      <c r="A226" s="47"/>
      <c r="B226" s="48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8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</row>
    <row r="227" spans="1:37" ht="12" customHeight="1">
      <c r="A227" s="47"/>
      <c r="B227" s="48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8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  <c r="AK227" s="47"/>
    </row>
    <row r="228" spans="1:37" ht="12" customHeight="1">
      <c r="A228" s="47"/>
      <c r="B228" s="48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8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  <c r="AK228" s="47"/>
    </row>
    <row r="229" spans="1:37" ht="12" customHeight="1">
      <c r="A229" s="47"/>
      <c r="B229" s="48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8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  <c r="AK229" s="47"/>
    </row>
    <row r="230" spans="1:37" ht="12" customHeight="1">
      <c r="A230" s="47"/>
      <c r="B230" s="48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8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  <c r="AK230" s="47"/>
    </row>
    <row r="231" spans="1:37" ht="12" customHeight="1">
      <c r="A231" s="47"/>
      <c r="B231" s="48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8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  <c r="AK231" s="47"/>
    </row>
    <row r="232" spans="1:37" ht="12" customHeight="1">
      <c r="A232" s="47"/>
      <c r="B232" s="48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8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</row>
    <row r="233" spans="1:37" ht="12" customHeight="1">
      <c r="A233" s="47"/>
      <c r="B233" s="48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8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  <c r="AK233" s="47"/>
    </row>
    <row r="234" spans="1:37" ht="12" customHeight="1">
      <c r="A234" s="47"/>
      <c r="B234" s="48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8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  <c r="AK234" s="47"/>
    </row>
    <row r="235" spans="1:37" ht="12" customHeight="1">
      <c r="A235" s="47"/>
      <c r="B235" s="48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8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  <c r="AK235" s="47"/>
    </row>
    <row r="236" spans="1:37" ht="12" customHeight="1">
      <c r="A236" s="47"/>
      <c r="B236" s="48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8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47"/>
    </row>
    <row r="237" spans="1:37" ht="12" customHeight="1">
      <c r="A237" s="47"/>
      <c r="B237" s="48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8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  <c r="AK237" s="47"/>
    </row>
    <row r="238" spans="1:37" ht="12" customHeight="1">
      <c r="A238" s="47"/>
      <c r="B238" s="48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8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  <c r="AK238" s="47"/>
    </row>
    <row r="239" spans="1:37" ht="12" customHeight="1">
      <c r="A239" s="47"/>
      <c r="B239" s="48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8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  <c r="AK239" s="47"/>
    </row>
    <row r="240" spans="1:37" ht="12" customHeight="1">
      <c r="A240" s="47"/>
      <c r="B240" s="48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8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  <c r="AK240" s="47"/>
    </row>
    <row r="241" spans="1:37" ht="12" customHeight="1">
      <c r="A241" s="47"/>
      <c r="B241" s="48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8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  <c r="AK241" s="47"/>
    </row>
    <row r="242" spans="1:37" ht="12" customHeight="1">
      <c r="A242" s="47"/>
      <c r="B242" s="48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8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  <c r="AK242" s="47"/>
    </row>
    <row r="243" spans="1:37" ht="12" customHeight="1">
      <c r="A243" s="47"/>
      <c r="B243" s="48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8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</row>
    <row r="244" spans="1:37" ht="12" customHeight="1">
      <c r="A244" s="47"/>
      <c r="B244" s="48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8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  <c r="AK244" s="47"/>
    </row>
    <row r="245" spans="1:37" ht="12" customHeight="1">
      <c r="A245" s="47"/>
      <c r="B245" s="48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8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</row>
    <row r="246" spans="1:37" ht="12" customHeight="1">
      <c r="A246" s="47"/>
      <c r="B246" s="48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8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  <c r="AK246" s="47"/>
    </row>
    <row r="247" spans="1:37" ht="12" customHeight="1">
      <c r="A247" s="47"/>
      <c r="B247" s="48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8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  <c r="AK247" s="47"/>
    </row>
    <row r="248" spans="1:37" ht="12" customHeight="1">
      <c r="A248" s="47"/>
      <c r="B248" s="48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8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  <c r="AK248" s="47"/>
    </row>
    <row r="249" spans="1:37" ht="12" customHeight="1">
      <c r="A249" s="47"/>
      <c r="B249" s="48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8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  <c r="AK249" s="47"/>
    </row>
    <row r="250" spans="1:37" ht="12" customHeight="1">
      <c r="A250" s="47"/>
      <c r="B250" s="48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8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  <c r="AK250" s="47"/>
    </row>
    <row r="251" spans="1:37" ht="12" customHeight="1">
      <c r="A251" s="47"/>
      <c r="B251" s="48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8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  <c r="AK251" s="47"/>
    </row>
    <row r="252" spans="1:37" ht="12" customHeight="1">
      <c r="A252" s="47"/>
      <c r="B252" s="48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8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  <c r="AK252" s="47"/>
    </row>
    <row r="253" spans="1:37" ht="12" customHeight="1">
      <c r="A253" s="47"/>
      <c r="B253" s="48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8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  <c r="AK253" s="47"/>
    </row>
    <row r="254" spans="1:37" ht="12" customHeight="1">
      <c r="A254" s="47"/>
      <c r="B254" s="48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8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7"/>
      <c r="AK254" s="47"/>
    </row>
    <row r="255" spans="1:37" ht="12" customHeight="1">
      <c r="A255" s="47"/>
      <c r="B255" s="48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8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7"/>
      <c r="AK255" s="47"/>
    </row>
    <row r="256" spans="1:37" ht="12" customHeight="1">
      <c r="A256" s="47"/>
      <c r="B256" s="48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8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47"/>
      <c r="AJ256" s="47"/>
      <c r="AK256" s="47"/>
    </row>
    <row r="257" spans="1:37" ht="12" customHeight="1">
      <c r="A257" s="47"/>
      <c r="B257" s="48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8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  <c r="AK257" s="47"/>
    </row>
    <row r="258" spans="1:37" ht="12" customHeight="1">
      <c r="A258" s="47"/>
      <c r="B258" s="48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8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47"/>
    </row>
    <row r="259" spans="1:37" ht="12" customHeight="1">
      <c r="A259" s="47"/>
      <c r="B259" s="48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8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  <c r="AK259" s="47"/>
    </row>
    <row r="260" spans="1:37" ht="15.75" customHeight="1"/>
    <row r="261" spans="1:37" ht="15.75" customHeight="1"/>
    <row r="262" spans="1:37" ht="15.75" customHeight="1"/>
    <row r="263" spans="1:37" ht="15.75" customHeight="1"/>
    <row r="264" spans="1:37" ht="15.75" customHeight="1"/>
    <row r="265" spans="1:37" ht="15.75" customHeight="1"/>
    <row r="266" spans="1:37" ht="15.75" customHeight="1"/>
    <row r="267" spans="1:37" ht="15.75" customHeight="1"/>
    <row r="268" spans="1:37" ht="15.75" customHeight="1"/>
    <row r="269" spans="1:37" ht="15.75" customHeight="1"/>
    <row r="270" spans="1:37" ht="15.75" customHeight="1"/>
    <row r="271" spans="1:37" ht="15.75" customHeight="1"/>
    <row r="272" spans="1:3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40">
    <mergeCell ref="AC60:AC64"/>
    <mergeCell ref="C57:AC57"/>
    <mergeCell ref="E50:P50"/>
    <mergeCell ref="AC50:AC51"/>
    <mergeCell ref="AC58:AC59"/>
    <mergeCell ref="E58:P58"/>
    <mergeCell ref="Q50:AB50"/>
    <mergeCell ref="Q58:AB58"/>
    <mergeCell ref="C11:AC11"/>
    <mergeCell ref="Q12:AB12"/>
    <mergeCell ref="Q20:AB20"/>
    <mergeCell ref="AC41:AC45"/>
    <mergeCell ref="C49:AC49"/>
    <mergeCell ref="B7:B8"/>
    <mergeCell ref="C7:AB8"/>
    <mergeCell ref="C4:AC4"/>
    <mergeCell ref="B2:AC3"/>
    <mergeCell ref="B39:B40"/>
    <mergeCell ref="B12:B13"/>
    <mergeCell ref="Q30:AB30"/>
    <mergeCell ref="Q39:AB39"/>
    <mergeCell ref="C38:AC38"/>
    <mergeCell ref="AC39:AC40"/>
    <mergeCell ref="E20:P20"/>
    <mergeCell ref="E39:P39"/>
    <mergeCell ref="E30:P30"/>
    <mergeCell ref="C29:AC29"/>
    <mergeCell ref="C19:AC19"/>
    <mergeCell ref="AC12:AC13"/>
    <mergeCell ref="B58:B59"/>
    <mergeCell ref="E12:P12"/>
    <mergeCell ref="B50:B51"/>
    <mergeCell ref="AC14:AC17"/>
    <mergeCell ref="AC20:AC21"/>
    <mergeCell ref="AC22:AC27"/>
    <mergeCell ref="AC30:AC31"/>
    <mergeCell ref="AC32:AC35"/>
    <mergeCell ref="B20:B21"/>
    <mergeCell ref="B30:B31"/>
    <mergeCell ref="AC52:AC55"/>
  </mergeCells>
  <printOptions horizontalCentered="1"/>
  <pageMargins left="0.23622047244094491" right="0.23622047244094491" top="0.70866141732283472" bottom="1.3779527559055118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AL974"/>
  <sheetViews>
    <sheetView topLeftCell="A40" zoomScale="130" zoomScaleNormal="130" workbookViewId="0">
      <pane xSplit="4" topLeftCell="E1" activePane="topRight" state="frozen"/>
      <selection pane="topRight" activeCell="K110" sqref="K110"/>
    </sheetView>
  </sheetViews>
  <sheetFormatPr baseColWidth="10" defaultColWidth="14.42578125" defaultRowHeight="15" customHeight="1"/>
  <cols>
    <col min="1" max="1" width="7" customWidth="1"/>
    <col min="2" max="2" width="29" customWidth="1"/>
    <col min="3" max="3" width="38.140625" customWidth="1"/>
    <col min="4" max="4" width="14.42578125" customWidth="1"/>
    <col min="5" max="5" width="16.42578125" style="169" customWidth="1"/>
    <col min="6" max="28" width="10.5703125" customWidth="1"/>
    <col min="29" max="29" width="41.5703125" customWidth="1"/>
    <col min="30" max="30" width="8.42578125" customWidth="1"/>
    <col min="31" max="31" width="14.42578125" customWidth="1"/>
  </cols>
  <sheetData>
    <row r="1" spans="1:38" ht="12" customHeight="1" thickBot="1">
      <c r="A1" s="50"/>
      <c r="B1" s="51"/>
      <c r="C1" s="51"/>
      <c r="D1" s="51"/>
      <c r="E1" s="161"/>
      <c r="F1" s="51"/>
      <c r="G1" s="51"/>
      <c r="H1" s="51"/>
      <c r="I1" s="52"/>
      <c r="J1" s="51"/>
      <c r="K1" s="51"/>
      <c r="L1" s="51"/>
      <c r="M1" s="51"/>
      <c r="N1" s="51"/>
      <c r="O1" s="51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51"/>
      <c r="AD1" s="53"/>
      <c r="AE1" s="50"/>
      <c r="AF1" s="50"/>
      <c r="AG1" s="50"/>
      <c r="AH1" s="50"/>
      <c r="AI1" s="50"/>
      <c r="AJ1" s="50"/>
      <c r="AK1" s="50"/>
      <c r="AL1" s="50"/>
    </row>
    <row r="2" spans="1:38" ht="74.45" customHeight="1" thickBot="1">
      <c r="A2" s="50"/>
      <c r="B2" s="534" t="s">
        <v>132</v>
      </c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4"/>
      <c r="AD2" s="53"/>
      <c r="AE2" s="50"/>
      <c r="AF2" s="50"/>
      <c r="AG2" s="50"/>
      <c r="AH2" s="50"/>
      <c r="AI2" s="50"/>
      <c r="AJ2" s="50"/>
      <c r="AK2" s="50"/>
      <c r="AL2" s="50"/>
    </row>
    <row r="3" spans="1:38" ht="20.25" customHeight="1">
      <c r="A3" s="55"/>
      <c r="B3" s="56"/>
      <c r="C3" s="56"/>
      <c r="D3" s="56"/>
      <c r="E3" s="79"/>
      <c r="F3" s="56"/>
      <c r="G3" s="56"/>
      <c r="H3" s="56"/>
      <c r="I3" s="57"/>
      <c r="J3" s="56"/>
      <c r="K3" s="56"/>
      <c r="L3" s="56"/>
      <c r="M3" s="56"/>
      <c r="N3" s="56"/>
      <c r="O3" s="56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58"/>
      <c r="AD3" s="59"/>
      <c r="AE3" s="55"/>
      <c r="AF3" s="55"/>
      <c r="AG3" s="55"/>
      <c r="AH3" s="55"/>
      <c r="AI3" s="55"/>
      <c r="AJ3" s="55"/>
      <c r="AK3" s="55"/>
      <c r="AL3" s="55"/>
    </row>
    <row r="4" spans="1:38" ht="12" customHeight="1">
      <c r="A4" s="50"/>
      <c r="B4" s="60"/>
      <c r="C4" s="60"/>
      <c r="D4" s="60"/>
      <c r="E4" s="162"/>
      <c r="F4" s="60"/>
      <c r="G4" s="60"/>
      <c r="H4" s="60"/>
      <c r="I4" s="61"/>
      <c r="J4" s="60"/>
      <c r="K4" s="60"/>
      <c r="L4" s="60"/>
      <c r="M4" s="60"/>
      <c r="N4" s="60"/>
      <c r="O4" s="60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60"/>
      <c r="AD4" s="53"/>
      <c r="AE4" s="50"/>
      <c r="AF4" s="50"/>
      <c r="AG4" s="50"/>
      <c r="AH4" s="50"/>
      <c r="AI4" s="50"/>
      <c r="AJ4" s="50"/>
      <c r="AK4" s="50"/>
      <c r="AL4" s="50"/>
    </row>
    <row r="5" spans="1:38" ht="12" customHeight="1" thickBot="1">
      <c r="A5" s="50"/>
      <c r="B5" s="60"/>
      <c r="C5" s="60"/>
      <c r="D5" s="60"/>
      <c r="E5" s="162"/>
      <c r="F5" s="60"/>
      <c r="G5" s="60"/>
      <c r="H5" s="60"/>
      <c r="I5" s="61"/>
      <c r="J5" s="60"/>
      <c r="K5" s="60"/>
      <c r="L5" s="60"/>
      <c r="M5" s="60"/>
      <c r="N5" s="60"/>
      <c r="O5" s="60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60"/>
      <c r="AD5" s="53"/>
      <c r="AE5" s="50"/>
      <c r="AF5" s="50"/>
      <c r="AG5" s="50"/>
      <c r="AH5" s="50"/>
      <c r="AI5" s="50"/>
      <c r="AJ5" s="50"/>
      <c r="AK5" s="50"/>
      <c r="AL5" s="50"/>
    </row>
    <row r="6" spans="1:38" ht="22.9" customHeight="1" thickBot="1">
      <c r="A6" s="68"/>
      <c r="B6" s="521" t="s">
        <v>74</v>
      </c>
      <c r="C6" s="522"/>
      <c r="D6" s="522"/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3"/>
      <c r="Q6" s="523"/>
      <c r="R6" s="523"/>
      <c r="S6" s="523"/>
      <c r="T6" s="523"/>
      <c r="U6" s="523"/>
      <c r="V6" s="523"/>
      <c r="W6" s="523"/>
      <c r="X6" s="523"/>
      <c r="Y6" s="523"/>
      <c r="Z6" s="523"/>
      <c r="AA6" s="523"/>
      <c r="AB6" s="523"/>
      <c r="AC6" s="523"/>
      <c r="AD6" s="69"/>
      <c r="AE6" s="68"/>
      <c r="AF6" s="68"/>
      <c r="AG6" s="68"/>
      <c r="AH6" s="68"/>
      <c r="AI6" s="68"/>
      <c r="AJ6" s="68"/>
      <c r="AK6" s="68"/>
      <c r="AL6" s="68"/>
    </row>
    <row r="7" spans="1:38" ht="18" customHeight="1">
      <c r="A7" s="70"/>
      <c r="B7" s="485" t="s">
        <v>41</v>
      </c>
      <c r="C7" s="486"/>
      <c r="D7" s="487"/>
      <c r="E7" s="491" t="s">
        <v>25</v>
      </c>
      <c r="F7" s="483" t="s">
        <v>26</v>
      </c>
      <c r="G7" s="483" t="s">
        <v>27</v>
      </c>
      <c r="H7" s="520" t="s">
        <v>28</v>
      </c>
      <c r="I7" s="483" t="s">
        <v>29</v>
      </c>
      <c r="J7" s="493" t="s">
        <v>30</v>
      </c>
      <c r="K7" s="483" t="s">
        <v>31</v>
      </c>
      <c r="L7" s="520" t="s">
        <v>32</v>
      </c>
      <c r="M7" s="483" t="s">
        <v>33</v>
      </c>
      <c r="N7" s="483" t="s">
        <v>34</v>
      </c>
      <c r="O7" s="483" t="s">
        <v>35</v>
      </c>
      <c r="P7" s="520" t="s">
        <v>36</v>
      </c>
      <c r="Q7" s="483" t="s">
        <v>55</v>
      </c>
      <c r="R7" s="483" t="s">
        <v>56</v>
      </c>
      <c r="S7" s="483" t="s">
        <v>57</v>
      </c>
      <c r="T7" s="483" t="s">
        <v>58</v>
      </c>
      <c r="U7" s="483" t="s">
        <v>59</v>
      </c>
      <c r="V7" s="520" t="s">
        <v>60</v>
      </c>
      <c r="W7" s="483" t="s">
        <v>61</v>
      </c>
      <c r="X7" s="483" t="s">
        <v>62</v>
      </c>
      <c r="Y7" s="483" t="s">
        <v>63</v>
      </c>
      <c r="Z7" s="483" t="s">
        <v>64</v>
      </c>
      <c r="AA7" s="483" t="s">
        <v>65</v>
      </c>
      <c r="AB7" s="520" t="s">
        <v>66</v>
      </c>
      <c r="AC7" s="63" t="s">
        <v>37</v>
      </c>
      <c r="AD7" s="71"/>
      <c r="AE7" s="70"/>
      <c r="AF7" s="70"/>
      <c r="AG7" s="70"/>
      <c r="AH7" s="70"/>
      <c r="AI7" s="70"/>
      <c r="AJ7" s="70"/>
      <c r="AK7" s="70"/>
      <c r="AL7" s="70"/>
    </row>
    <row r="8" spans="1:38" ht="18" customHeight="1" thickBot="1">
      <c r="A8" s="62"/>
      <c r="B8" s="530"/>
      <c r="C8" s="531"/>
      <c r="D8" s="532"/>
      <c r="E8" s="492"/>
      <c r="F8" s="484"/>
      <c r="G8" s="484"/>
      <c r="H8" s="508"/>
      <c r="I8" s="484"/>
      <c r="J8" s="494"/>
      <c r="K8" s="484"/>
      <c r="L8" s="508"/>
      <c r="M8" s="484"/>
      <c r="N8" s="484"/>
      <c r="O8" s="484"/>
      <c r="P8" s="508"/>
      <c r="Q8" s="484"/>
      <c r="R8" s="484"/>
      <c r="S8" s="484"/>
      <c r="T8" s="484"/>
      <c r="U8" s="484"/>
      <c r="V8" s="508"/>
      <c r="W8" s="484"/>
      <c r="X8" s="484"/>
      <c r="Y8" s="484"/>
      <c r="Z8" s="484"/>
      <c r="AA8" s="484"/>
      <c r="AB8" s="508"/>
      <c r="AC8" s="65" t="s">
        <v>38</v>
      </c>
      <c r="AD8" s="66"/>
      <c r="AE8" s="62"/>
      <c r="AF8" s="62"/>
      <c r="AG8" s="62"/>
      <c r="AH8" s="62"/>
      <c r="AI8" s="62"/>
      <c r="AJ8" s="62"/>
      <c r="AK8" s="62"/>
      <c r="AL8" s="62"/>
    </row>
    <row r="9" spans="1:38" ht="15" customHeight="1" thickBot="1">
      <c r="A9" s="72"/>
      <c r="B9" s="537"/>
      <c r="C9" s="538"/>
      <c r="D9" s="539"/>
      <c r="E9" s="345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262">
        <f>SUM(E9:AB9)</f>
        <v>0</v>
      </c>
      <c r="AD9" s="73"/>
      <c r="AE9" s="72"/>
      <c r="AF9" s="72"/>
      <c r="AG9" s="72"/>
      <c r="AH9" s="72"/>
      <c r="AI9" s="72"/>
      <c r="AJ9" s="72"/>
      <c r="AK9" s="72"/>
      <c r="AL9" s="72"/>
    </row>
    <row r="10" spans="1:38" ht="25.5" customHeight="1" thickBot="1">
      <c r="A10" s="72"/>
      <c r="B10" s="524"/>
      <c r="C10" s="540"/>
      <c r="D10" s="541"/>
      <c r="E10" s="347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  <c r="X10" s="348"/>
      <c r="Y10" s="348"/>
      <c r="Z10" s="348"/>
      <c r="AA10" s="348"/>
      <c r="AB10" s="348"/>
      <c r="AC10" s="262">
        <f>SUM(E10:AB10)</f>
        <v>0</v>
      </c>
      <c r="AD10" s="73"/>
      <c r="AE10" s="72"/>
      <c r="AF10" s="72"/>
      <c r="AG10" s="72"/>
      <c r="AH10" s="72"/>
      <c r="AI10" s="72"/>
      <c r="AJ10" s="72"/>
      <c r="AK10" s="72"/>
      <c r="AL10" s="72"/>
    </row>
    <row r="11" spans="1:38" ht="22.5" customHeight="1" thickBot="1">
      <c r="A11" s="72"/>
      <c r="B11" s="524"/>
      <c r="C11" s="540"/>
      <c r="D11" s="541"/>
      <c r="E11" s="347"/>
      <c r="F11" s="348"/>
      <c r="G11" s="348"/>
      <c r="H11" s="348"/>
      <c r="I11" s="348"/>
      <c r="J11" s="348"/>
      <c r="K11" s="348"/>
      <c r="L11" s="348"/>
      <c r="M11" s="348"/>
      <c r="N11" s="348"/>
      <c r="O11" s="348"/>
      <c r="P11" s="348"/>
      <c r="Q11" s="348"/>
      <c r="R11" s="348"/>
      <c r="S11" s="348"/>
      <c r="T11" s="348"/>
      <c r="U11" s="348"/>
      <c r="V11" s="348"/>
      <c r="W11" s="348"/>
      <c r="X11" s="348"/>
      <c r="Y11" s="348"/>
      <c r="Z11" s="348"/>
      <c r="AA11" s="348"/>
      <c r="AB11" s="348"/>
      <c r="AC11" s="262">
        <f>SUM(E11:AB11)</f>
        <v>0</v>
      </c>
      <c r="AD11" s="73"/>
      <c r="AE11" s="72"/>
      <c r="AF11" s="72"/>
      <c r="AG11" s="72"/>
      <c r="AH11" s="72"/>
      <c r="AI11" s="72"/>
      <c r="AJ11" s="72"/>
      <c r="AK11" s="72"/>
      <c r="AL11" s="72"/>
    </row>
    <row r="12" spans="1:38" ht="26.25" customHeight="1" thickBot="1">
      <c r="A12" s="72"/>
      <c r="B12" s="524"/>
      <c r="C12" s="540"/>
      <c r="D12" s="541"/>
      <c r="E12" s="347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Z12" s="348"/>
      <c r="AA12" s="348"/>
      <c r="AB12" s="348"/>
      <c r="AC12" s="262">
        <f>SUM(E12:AB12)</f>
        <v>0</v>
      </c>
      <c r="AD12" s="73"/>
      <c r="AE12" s="72"/>
      <c r="AF12" s="72"/>
      <c r="AG12" s="72"/>
      <c r="AH12" s="72"/>
      <c r="AI12" s="72"/>
      <c r="AJ12" s="72"/>
      <c r="AK12" s="72"/>
      <c r="AL12" s="72"/>
    </row>
    <row r="13" spans="1:38" ht="23.25" customHeight="1" thickBot="1">
      <c r="A13" s="72"/>
      <c r="B13" s="524"/>
      <c r="C13" s="525"/>
      <c r="D13" s="526"/>
      <c r="E13" s="349"/>
      <c r="F13" s="350"/>
      <c r="G13" s="350"/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350"/>
      <c r="AA13" s="350"/>
      <c r="AB13" s="350"/>
      <c r="AC13" s="262">
        <f>SUM(E13:AB13)</f>
        <v>0</v>
      </c>
      <c r="AD13" s="73"/>
      <c r="AE13" s="72"/>
      <c r="AF13" s="72"/>
      <c r="AG13" s="72"/>
      <c r="AH13" s="72"/>
      <c r="AI13" s="72"/>
      <c r="AJ13" s="72"/>
      <c r="AK13" s="72"/>
      <c r="AL13" s="72"/>
    </row>
    <row r="14" spans="1:38" ht="15" customHeight="1" thickBot="1">
      <c r="A14" s="72"/>
      <c r="B14" s="527" t="s">
        <v>39</v>
      </c>
      <c r="C14" s="528"/>
      <c r="D14" s="529"/>
      <c r="E14" s="263">
        <f>SUM(E9:E13)</f>
        <v>0</v>
      </c>
      <c r="F14" s="263">
        <f t="shared" ref="F14:AB14" si="0">SUM(F9:F13)</f>
        <v>0</v>
      </c>
      <c r="G14" s="263">
        <f t="shared" si="0"/>
        <v>0</v>
      </c>
      <c r="H14" s="263">
        <f t="shared" si="0"/>
        <v>0</v>
      </c>
      <c r="I14" s="263">
        <f t="shared" si="0"/>
        <v>0</v>
      </c>
      <c r="J14" s="263">
        <f t="shared" si="0"/>
        <v>0</v>
      </c>
      <c r="K14" s="263">
        <f t="shared" si="0"/>
        <v>0</v>
      </c>
      <c r="L14" s="263">
        <f t="shared" si="0"/>
        <v>0</v>
      </c>
      <c r="M14" s="263">
        <f t="shared" si="0"/>
        <v>0</v>
      </c>
      <c r="N14" s="263">
        <f t="shared" si="0"/>
        <v>0</v>
      </c>
      <c r="O14" s="263">
        <f t="shared" si="0"/>
        <v>0</v>
      </c>
      <c r="P14" s="263">
        <f t="shared" si="0"/>
        <v>0</v>
      </c>
      <c r="Q14" s="263">
        <f t="shared" si="0"/>
        <v>0</v>
      </c>
      <c r="R14" s="263">
        <f t="shared" si="0"/>
        <v>0</v>
      </c>
      <c r="S14" s="263">
        <f t="shared" si="0"/>
        <v>0</v>
      </c>
      <c r="T14" s="263">
        <f t="shared" si="0"/>
        <v>0</v>
      </c>
      <c r="U14" s="263">
        <f t="shared" si="0"/>
        <v>0</v>
      </c>
      <c r="V14" s="263">
        <f t="shared" si="0"/>
        <v>0</v>
      </c>
      <c r="W14" s="263">
        <f t="shared" si="0"/>
        <v>0</v>
      </c>
      <c r="X14" s="263">
        <f t="shared" si="0"/>
        <v>0</v>
      </c>
      <c r="Y14" s="263">
        <f t="shared" si="0"/>
        <v>0</v>
      </c>
      <c r="Z14" s="263">
        <f t="shared" si="0"/>
        <v>0</v>
      </c>
      <c r="AA14" s="263">
        <f t="shared" si="0"/>
        <v>0</v>
      </c>
      <c r="AB14" s="263">
        <f t="shared" si="0"/>
        <v>0</v>
      </c>
      <c r="AC14" s="261">
        <f>SUM(AC9:AC13)</f>
        <v>0</v>
      </c>
      <c r="AD14" s="73"/>
      <c r="AE14" s="72"/>
      <c r="AF14" s="72"/>
      <c r="AG14" s="72"/>
      <c r="AH14" s="72"/>
      <c r="AI14" s="72"/>
      <c r="AJ14" s="72"/>
      <c r="AK14" s="72"/>
      <c r="AL14" s="72"/>
    </row>
    <row r="15" spans="1:38" ht="12" customHeight="1">
      <c r="A15" s="72"/>
      <c r="B15" s="67" t="s">
        <v>40</v>
      </c>
      <c r="C15" s="74"/>
      <c r="D15" s="74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6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77"/>
      <c r="AD15" s="73"/>
      <c r="AE15" s="72"/>
      <c r="AF15" s="72"/>
      <c r="AG15" s="72"/>
      <c r="AH15" s="72"/>
      <c r="AI15" s="72"/>
      <c r="AJ15" s="72"/>
      <c r="AK15" s="72"/>
      <c r="AL15" s="72"/>
    </row>
    <row r="16" spans="1:38" ht="12" customHeight="1" thickBot="1">
      <c r="A16" s="50"/>
      <c r="B16" s="60"/>
      <c r="C16" s="60"/>
      <c r="D16" s="60"/>
      <c r="E16" s="162"/>
      <c r="F16" s="60"/>
      <c r="G16" s="60"/>
      <c r="H16" s="60"/>
      <c r="I16" s="61"/>
      <c r="J16" s="60"/>
      <c r="K16" s="60"/>
      <c r="L16" s="60"/>
      <c r="M16" s="60"/>
      <c r="N16" s="60"/>
      <c r="O16" s="60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60"/>
      <c r="AD16" s="53"/>
      <c r="AE16" s="50"/>
      <c r="AF16" s="50"/>
      <c r="AG16" s="50"/>
      <c r="AH16" s="50"/>
      <c r="AI16" s="50"/>
      <c r="AJ16" s="50"/>
      <c r="AK16" s="50"/>
      <c r="AL16" s="50"/>
    </row>
    <row r="17" spans="1:38" ht="27" customHeight="1" thickBot="1">
      <c r="A17" s="50"/>
      <c r="B17" s="521" t="s">
        <v>75</v>
      </c>
      <c r="C17" s="522"/>
      <c r="D17" s="522"/>
      <c r="E17" s="522"/>
      <c r="F17" s="522"/>
      <c r="G17" s="522"/>
      <c r="H17" s="522"/>
      <c r="I17" s="522"/>
      <c r="J17" s="522"/>
      <c r="K17" s="522"/>
      <c r="L17" s="522"/>
      <c r="M17" s="522"/>
      <c r="N17" s="522"/>
      <c r="O17" s="522"/>
      <c r="P17" s="523"/>
      <c r="Q17" s="523"/>
      <c r="R17" s="523"/>
      <c r="S17" s="523"/>
      <c r="T17" s="523"/>
      <c r="U17" s="523"/>
      <c r="V17" s="523"/>
      <c r="W17" s="523"/>
      <c r="X17" s="523"/>
      <c r="Y17" s="523"/>
      <c r="Z17" s="523"/>
      <c r="AA17" s="523"/>
      <c r="AB17" s="523"/>
      <c r="AC17" s="523"/>
      <c r="AD17" s="53"/>
      <c r="AE17" s="50"/>
      <c r="AF17" s="50"/>
      <c r="AG17" s="50"/>
      <c r="AH17" s="50"/>
      <c r="AI17" s="50"/>
      <c r="AJ17" s="50"/>
      <c r="AK17" s="50"/>
      <c r="AL17" s="50"/>
    </row>
    <row r="18" spans="1:38" ht="18" customHeight="1">
      <c r="A18" s="62"/>
      <c r="B18" s="485" t="s">
        <v>42</v>
      </c>
      <c r="C18" s="486"/>
      <c r="D18" s="487"/>
      <c r="E18" s="491" t="s">
        <v>25</v>
      </c>
      <c r="F18" s="483" t="s">
        <v>26</v>
      </c>
      <c r="G18" s="483" t="s">
        <v>27</v>
      </c>
      <c r="H18" s="520" t="s">
        <v>28</v>
      </c>
      <c r="I18" s="483" t="s">
        <v>29</v>
      </c>
      <c r="J18" s="493" t="s">
        <v>30</v>
      </c>
      <c r="K18" s="483" t="s">
        <v>31</v>
      </c>
      <c r="L18" s="520" t="s">
        <v>32</v>
      </c>
      <c r="M18" s="483" t="s">
        <v>33</v>
      </c>
      <c r="N18" s="483" t="s">
        <v>34</v>
      </c>
      <c r="O18" s="483" t="s">
        <v>35</v>
      </c>
      <c r="P18" s="520" t="s">
        <v>36</v>
      </c>
      <c r="Q18" s="483" t="s">
        <v>55</v>
      </c>
      <c r="R18" s="483" t="s">
        <v>56</v>
      </c>
      <c r="S18" s="483" t="s">
        <v>57</v>
      </c>
      <c r="T18" s="483" t="s">
        <v>58</v>
      </c>
      <c r="U18" s="483" t="s">
        <v>59</v>
      </c>
      <c r="V18" s="520" t="s">
        <v>60</v>
      </c>
      <c r="W18" s="483" t="s">
        <v>61</v>
      </c>
      <c r="X18" s="483" t="s">
        <v>62</v>
      </c>
      <c r="Y18" s="483" t="s">
        <v>63</v>
      </c>
      <c r="Z18" s="483" t="s">
        <v>64</v>
      </c>
      <c r="AA18" s="483" t="s">
        <v>65</v>
      </c>
      <c r="AB18" s="520" t="s">
        <v>66</v>
      </c>
      <c r="AC18" s="63" t="s">
        <v>37</v>
      </c>
      <c r="AD18" s="64"/>
      <c r="AE18" s="62"/>
      <c r="AF18" s="62"/>
      <c r="AG18" s="62"/>
      <c r="AH18" s="62"/>
      <c r="AI18" s="62"/>
      <c r="AJ18" s="62"/>
      <c r="AK18" s="62"/>
      <c r="AL18" s="62"/>
    </row>
    <row r="19" spans="1:38" ht="18" customHeight="1" thickBot="1">
      <c r="A19" s="62"/>
      <c r="B19" s="542"/>
      <c r="C19" s="543"/>
      <c r="D19" s="532"/>
      <c r="E19" s="492"/>
      <c r="F19" s="484"/>
      <c r="G19" s="484"/>
      <c r="H19" s="508"/>
      <c r="I19" s="484"/>
      <c r="J19" s="494"/>
      <c r="K19" s="484"/>
      <c r="L19" s="508"/>
      <c r="M19" s="484"/>
      <c r="N19" s="484"/>
      <c r="O19" s="484"/>
      <c r="P19" s="508"/>
      <c r="Q19" s="484"/>
      <c r="R19" s="484"/>
      <c r="S19" s="484"/>
      <c r="T19" s="484"/>
      <c r="U19" s="484"/>
      <c r="V19" s="508"/>
      <c r="W19" s="484"/>
      <c r="X19" s="484"/>
      <c r="Y19" s="484"/>
      <c r="Z19" s="484"/>
      <c r="AA19" s="484"/>
      <c r="AB19" s="508"/>
      <c r="AC19" s="65" t="s">
        <v>38</v>
      </c>
      <c r="AD19" s="64"/>
      <c r="AE19" s="62"/>
      <c r="AF19" s="62"/>
      <c r="AG19" s="62"/>
      <c r="AH19" s="62"/>
      <c r="AI19" s="62"/>
      <c r="AJ19" s="62"/>
      <c r="AK19" s="62"/>
      <c r="AL19" s="62"/>
    </row>
    <row r="20" spans="1:38" ht="15" customHeight="1" thickBot="1">
      <c r="A20" s="50"/>
      <c r="B20" s="533"/>
      <c r="C20" s="525"/>
      <c r="D20" s="526"/>
      <c r="E20" s="351"/>
      <c r="F20" s="352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262">
        <f>SUM(E20:AB20)</f>
        <v>0</v>
      </c>
      <c r="AD20" s="78"/>
      <c r="AE20" s="50"/>
      <c r="AF20" s="50"/>
      <c r="AG20" s="50"/>
      <c r="AH20" s="50"/>
      <c r="AI20" s="50"/>
      <c r="AJ20" s="50"/>
      <c r="AK20" s="50"/>
      <c r="AL20" s="50"/>
    </row>
    <row r="21" spans="1:38" ht="15" customHeight="1" thickBot="1">
      <c r="A21" s="50"/>
      <c r="B21" s="533"/>
      <c r="C21" s="525"/>
      <c r="D21" s="526"/>
      <c r="E21" s="353"/>
      <c r="F21" s="348"/>
      <c r="G21" s="354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48"/>
      <c r="AA21" s="348"/>
      <c r="AB21" s="348"/>
      <c r="AC21" s="262">
        <f>SUM(E21:AB21)</f>
        <v>0</v>
      </c>
      <c r="AD21" s="78"/>
      <c r="AE21" s="50"/>
      <c r="AF21" s="50"/>
      <c r="AG21" s="50"/>
      <c r="AH21" s="50"/>
      <c r="AI21" s="50"/>
      <c r="AJ21" s="50"/>
      <c r="AK21" s="50"/>
      <c r="AL21" s="50"/>
    </row>
    <row r="22" spans="1:38" ht="15" customHeight="1" thickBot="1">
      <c r="A22" s="50"/>
      <c r="B22" s="533"/>
      <c r="C22" s="525"/>
      <c r="D22" s="526"/>
      <c r="E22" s="353"/>
      <c r="F22" s="348"/>
      <c r="G22" s="348"/>
      <c r="H22" s="354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262">
        <f>SUM(E22:AB22)</f>
        <v>0</v>
      </c>
      <c r="AD22" s="78"/>
      <c r="AE22" s="50"/>
      <c r="AF22" s="50"/>
      <c r="AG22" s="50"/>
      <c r="AH22" s="50"/>
      <c r="AI22" s="50"/>
      <c r="AJ22" s="50"/>
      <c r="AK22" s="50"/>
      <c r="AL22" s="50"/>
    </row>
    <row r="23" spans="1:38" ht="15" customHeight="1" thickBot="1">
      <c r="A23" s="50"/>
      <c r="B23" s="544"/>
      <c r="C23" s="525"/>
      <c r="D23" s="526"/>
      <c r="E23" s="353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48"/>
      <c r="U23" s="348"/>
      <c r="V23" s="348"/>
      <c r="W23" s="348"/>
      <c r="X23" s="348"/>
      <c r="Y23" s="348"/>
      <c r="Z23" s="348"/>
      <c r="AA23" s="348"/>
      <c r="AB23" s="348"/>
      <c r="AC23" s="262">
        <f>SUM(E23:AB23)</f>
        <v>0</v>
      </c>
      <c r="AD23" s="78"/>
      <c r="AE23" s="50"/>
      <c r="AF23" s="50"/>
      <c r="AG23" s="50"/>
      <c r="AH23" s="50"/>
      <c r="AI23" s="50"/>
      <c r="AJ23" s="50"/>
      <c r="AK23" s="50"/>
      <c r="AL23" s="50"/>
    </row>
    <row r="24" spans="1:38" ht="15" customHeight="1" thickBot="1">
      <c r="A24" s="50"/>
      <c r="B24" s="544"/>
      <c r="C24" s="525"/>
      <c r="D24" s="526"/>
      <c r="E24" s="355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/>
      <c r="U24" s="356"/>
      <c r="V24" s="356"/>
      <c r="W24" s="356"/>
      <c r="X24" s="356"/>
      <c r="Y24" s="356"/>
      <c r="Z24" s="356"/>
      <c r="AA24" s="356"/>
      <c r="AB24" s="356"/>
      <c r="AC24" s="262">
        <f>SUM(E24:AB24)</f>
        <v>0</v>
      </c>
      <c r="AD24" s="78"/>
      <c r="AE24" s="50"/>
      <c r="AF24" s="50"/>
      <c r="AG24" s="50"/>
      <c r="AH24" s="50"/>
      <c r="AI24" s="50"/>
      <c r="AJ24" s="50"/>
      <c r="AK24" s="50"/>
      <c r="AL24" s="50"/>
    </row>
    <row r="25" spans="1:38" ht="15" customHeight="1" thickBot="1">
      <c r="A25" s="50"/>
      <c r="B25" s="527" t="s">
        <v>39</v>
      </c>
      <c r="C25" s="528"/>
      <c r="D25" s="545"/>
      <c r="E25" s="259">
        <f t="shared" ref="E25:AB25" si="1">SUM(E20:E24)</f>
        <v>0</v>
      </c>
      <c r="F25" s="260">
        <f t="shared" si="1"/>
        <v>0</v>
      </c>
      <c r="G25" s="260">
        <f t="shared" si="1"/>
        <v>0</v>
      </c>
      <c r="H25" s="260">
        <f t="shared" si="1"/>
        <v>0</v>
      </c>
      <c r="I25" s="260">
        <f t="shared" si="1"/>
        <v>0</v>
      </c>
      <c r="J25" s="260">
        <f t="shared" si="1"/>
        <v>0</v>
      </c>
      <c r="K25" s="260">
        <f t="shared" si="1"/>
        <v>0</v>
      </c>
      <c r="L25" s="260">
        <f t="shared" si="1"/>
        <v>0</v>
      </c>
      <c r="M25" s="260">
        <f t="shared" si="1"/>
        <v>0</v>
      </c>
      <c r="N25" s="260">
        <f t="shared" si="1"/>
        <v>0</v>
      </c>
      <c r="O25" s="260">
        <f t="shared" si="1"/>
        <v>0</v>
      </c>
      <c r="P25" s="260">
        <f t="shared" si="1"/>
        <v>0</v>
      </c>
      <c r="Q25" s="260">
        <f t="shared" si="1"/>
        <v>0</v>
      </c>
      <c r="R25" s="260">
        <f t="shared" si="1"/>
        <v>0</v>
      </c>
      <c r="S25" s="260">
        <f t="shared" si="1"/>
        <v>0</v>
      </c>
      <c r="T25" s="260">
        <f t="shared" si="1"/>
        <v>0</v>
      </c>
      <c r="U25" s="260">
        <f t="shared" si="1"/>
        <v>0</v>
      </c>
      <c r="V25" s="260">
        <f t="shared" si="1"/>
        <v>0</v>
      </c>
      <c r="W25" s="260">
        <f t="shared" si="1"/>
        <v>0</v>
      </c>
      <c r="X25" s="260">
        <f t="shared" si="1"/>
        <v>0</v>
      </c>
      <c r="Y25" s="260">
        <f t="shared" si="1"/>
        <v>0</v>
      </c>
      <c r="Z25" s="260">
        <f t="shared" si="1"/>
        <v>0</v>
      </c>
      <c r="AA25" s="260">
        <f t="shared" si="1"/>
        <v>0</v>
      </c>
      <c r="AB25" s="260">
        <f t="shared" si="1"/>
        <v>0</v>
      </c>
      <c r="AC25" s="261">
        <f>SUM(AC20:AC24)</f>
        <v>0</v>
      </c>
      <c r="AD25" s="53"/>
      <c r="AE25" s="50"/>
      <c r="AF25" s="50"/>
      <c r="AG25" s="50"/>
      <c r="AH25" s="50"/>
      <c r="AI25" s="50"/>
      <c r="AJ25" s="50"/>
      <c r="AK25" s="50"/>
      <c r="AL25" s="50"/>
    </row>
    <row r="26" spans="1:38" ht="12" customHeight="1">
      <c r="A26" s="50"/>
      <c r="B26" s="67" t="s">
        <v>40</v>
      </c>
      <c r="C26" s="60"/>
      <c r="D26" s="60"/>
      <c r="E26" s="162"/>
      <c r="F26" s="60"/>
      <c r="G26" s="60"/>
      <c r="H26" s="60"/>
      <c r="I26" s="61"/>
      <c r="J26" s="60"/>
      <c r="K26" s="60"/>
      <c r="L26" s="60"/>
      <c r="M26" s="60"/>
      <c r="N26" s="60"/>
      <c r="O26" s="60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60"/>
      <c r="AD26" s="53"/>
      <c r="AE26" s="50"/>
      <c r="AF26" s="50"/>
      <c r="AG26" s="50"/>
      <c r="AH26" s="50"/>
      <c r="AI26" s="50"/>
      <c r="AJ26" s="50"/>
      <c r="AK26" s="50"/>
      <c r="AL26" s="50"/>
    </row>
    <row r="27" spans="1:38" ht="12" customHeight="1" thickBot="1">
      <c r="A27" s="50"/>
      <c r="B27" s="60"/>
      <c r="C27" s="60"/>
      <c r="D27" s="60"/>
      <c r="E27" s="162"/>
      <c r="F27" s="60"/>
      <c r="G27" s="60"/>
      <c r="H27" s="60"/>
      <c r="I27" s="61"/>
      <c r="J27" s="60"/>
      <c r="K27" s="60"/>
      <c r="L27" s="60"/>
      <c r="M27" s="60"/>
      <c r="N27" s="60"/>
      <c r="O27" s="60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60"/>
      <c r="AD27" s="53"/>
      <c r="AE27" s="50"/>
      <c r="AF27" s="50"/>
      <c r="AG27" s="50"/>
      <c r="AH27" s="50"/>
      <c r="AI27" s="50"/>
      <c r="AJ27" s="50"/>
      <c r="AK27" s="50"/>
      <c r="AL27" s="50"/>
    </row>
    <row r="28" spans="1:38" ht="25.15" customHeight="1" thickBot="1">
      <c r="A28" s="50"/>
      <c r="B28" s="546" t="s">
        <v>76</v>
      </c>
      <c r="C28" s="475"/>
      <c r="D28" s="475"/>
      <c r="E28" s="475"/>
      <c r="F28" s="475"/>
      <c r="G28" s="475"/>
      <c r="H28" s="475"/>
      <c r="I28" s="475"/>
      <c r="J28" s="475"/>
      <c r="K28" s="475"/>
      <c r="L28" s="475"/>
      <c r="M28" s="475"/>
      <c r="N28" s="475"/>
      <c r="O28" s="475"/>
      <c r="P28" s="476"/>
      <c r="Q28" s="476"/>
      <c r="R28" s="476"/>
      <c r="S28" s="476"/>
      <c r="T28" s="476"/>
      <c r="U28" s="476"/>
      <c r="V28" s="476"/>
      <c r="W28" s="476"/>
      <c r="X28" s="476"/>
      <c r="Y28" s="476"/>
      <c r="Z28" s="476"/>
      <c r="AA28" s="476"/>
      <c r="AB28" s="476"/>
      <c r="AC28" s="477"/>
      <c r="AD28" s="53"/>
      <c r="AE28" s="50"/>
      <c r="AF28" s="50"/>
      <c r="AG28" s="50"/>
      <c r="AH28" s="50"/>
      <c r="AI28" s="50"/>
      <c r="AJ28" s="50"/>
      <c r="AK28" s="50"/>
      <c r="AL28" s="50"/>
    </row>
    <row r="29" spans="1:38" ht="18" customHeight="1">
      <c r="A29" s="62"/>
      <c r="B29" s="485" t="s">
        <v>41</v>
      </c>
      <c r="C29" s="486"/>
      <c r="D29" s="487"/>
      <c r="E29" s="491" t="s">
        <v>25</v>
      </c>
      <c r="F29" s="483" t="s">
        <v>26</v>
      </c>
      <c r="G29" s="483" t="s">
        <v>27</v>
      </c>
      <c r="H29" s="520" t="s">
        <v>28</v>
      </c>
      <c r="I29" s="483" t="s">
        <v>29</v>
      </c>
      <c r="J29" s="493" t="s">
        <v>30</v>
      </c>
      <c r="K29" s="483" t="s">
        <v>31</v>
      </c>
      <c r="L29" s="520" t="s">
        <v>32</v>
      </c>
      <c r="M29" s="483" t="s">
        <v>33</v>
      </c>
      <c r="N29" s="483" t="s">
        <v>34</v>
      </c>
      <c r="O29" s="483" t="s">
        <v>35</v>
      </c>
      <c r="P29" s="520" t="s">
        <v>36</v>
      </c>
      <c r="Q29" s="483" t="s">
        <v>55</v>
      </c>
      <c r="R29" s="483" t="s">
        <v>56</v>
      </c>
      <c r="S29" s="483" t="s">
        <v>57</v>
      </c>
      <c r="T29" s="483" t="s">
        <v>58</v>
      </c>
      <c r="U29" s="483" t="s">
        <v>59</v>
      </c>
      <c r="V29" s="520" t="s">
        <v>60</v>
      </c>
      <c r="W29" s="483" t="s">
        <v>61</v>
      </c>
      <c r="X29" s="483" t="s">
        <v>62</v>
      </c>
      <c r="Y29" s="483" t="s">
        <v>63</v>
      </c>
      <c r="Z29" s="483" t="s">
        <v>64</v>
      </c>
      <c r="AA29" s="483" t="s">
        <v>65</v>
      </c>
      <c r="AB29" s="520" t="s">
        <v>66</v>
      </c>
      <c r="AC29" s="63" t="s">
        <v>37</v>
      </c>
      <c r="AD29" s="64"/>
      <c r="AE29" s="62"/>
      <c r="AF29" s="62"/>
      <c r="AG29" s="62"/>
      <c r="AH29" s="62"/>
      <c r="AI29" s="62"/>
      <c r="AJ29" s="62"/>
      <c r="AK29" s="62"/>
      <c r="AL29" s="62"/>
    </row>
    <row r="30" spans="1:38" ht="18" customHeight="1" thickBot="1">
      <c r="A30" s="62"/>
      <c r="B30" s="542"/>
      <c r="C30" s="543"/>
      <c r="D30" s="532"/>
      <c r="E30" s="492"/>
      <c r="F30" s="484"/>
      <c r="G30" s="484"/>
      <c r="H30" s="508"/>
      <c r="I30" s="484"/>
      <c r="J30" s="494"/>
      <c r="K30" s="484"/>
      <c r="L30" s="508"/>
      <c r="M30" s="484"/>
      <c r="N30" s="484"/>
      <c r="O30" s="484"/>
      <c r="P30" s="508"/>
      <c r="Q30" s="484"/>
      <c r="R30" s="484"/>
      <c r="S30" s="484"/>
      <c r="T30" s="484"/>
      <c r="U30" s="484"/>
      <c r="V30" s="508"/>
      <c r="W30" s="484"/>
      <c r="X30" s="484"/>
      <c r="Y30" s="484"/>
      <c r="Z30" s="484"/>
      <c r="AA30" s="484"/>
      <c r="AB30" s="508"/>
      <c r="AC30" s="65" t="s">
        <v>38</v>
      </c>
      <c r="AD30" s="64"/>
      <c r="AE30" s="62"/>
      <c r="AF30" s="62"/>
      <c r="AG30" s="62"/>
      <c r="AH30" s="62"/>
      <c r="AI30" s="62"/>
      <c r="AJ30" s="62"/>
      <c r="AK30" s="62"/>
      <c r="AL30" s="62"/>
    </row>
    <row r="31" spans="1:38" ht="15" customHeight="1" thickBot="1">
      <c r="A31" s="50"/>
      <c r="B31" s="547"/>
      <c r="C31" s="548"/>
      <c r="D31" s="549"/>
      <c r="E31" s="351"/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6"/>
      <c r="W31" s="346"/>
      <c r="X31" s="346"/>
      <c r="Y31" s="346"/>
      <c r="Z31" s="346"/>
      <c r="AA31" s="346"/>
      <c r="AB31" s="346"/>
      <c r="AC31" s="262">
        <f>SUM(E31:AB31)</f>
        <v>0</v>
      </c>
      <c r="AD31" s="53"/>
      <c r="AE31" s="50"/>
      <c r="AF31" s="50"/>
      <c r="AG31" s="50"/>
      <c r="AH31" s="50"/>
      <c r="AI31" s="50"/>
      <c r="AJ31" s="50"/>
      <c r="AK31" s="50"/>
      <c r="AL31" s="50"/>
    </row>
    <row r="32" spans="1:38" ht="15" customHeight="1" thickBot="1">
      <c r="A32" s="50"/>
      <c r="B32" s="495" t="s">
        <v>135</v>
      </c>
      <c r="C32" s="496"/>
      <c r="D32" s="497"/>
      <c r="E32" s="353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8"/>
      <c r="Y32" s="348"/>
      <c r="Z32" s="348"/>
      <c r="AA32" s="348"/>
      <c r="AB32" s="348"/>
      <c r="AC32" s="262">
        <f>SUM(E32:AB32)</f>
        <v>0</v>
      </c>
      <c r="AD32" s="53"/>
      <c r="AE32" s="50"/>
      <c r="AF32" s="50"/>
      <c r="AG32" s="50"/>
      <c r="AH32" s="50"/>
      <c r="AI32" s="50"/>
      <c r="AJ32" s="50"/>
      <c r="AK32" s="50"/>
      <c r="AL32" s="50"/>
    </row>
    <row r="33" spans="1:38" ht="15" customHeight="1" thickBot="1">
      <c r="A33" s="50"/>
      <c r="B33" s="550"/>
      <c r="C33" s="551"/>
      <c r="D33" s="552"/>
      <c r="E33" s="353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348"/>
      <c r="Q33" s="348"/>
      <c r="R33" s="348"/>
      <c r="S33" s="348"/>
      <c r="T33" s="348"/>
      <c r="U33" s="348"/>
      <c r="V33" s="348"/>
      <c r="W33" s="348"/>
      <c r="X33" s="348"/>
      <c r="Y33" s="348"/>
      <c r="Z33" s="348"/>
      <c r="AA33" s="348"/>
      <c r="AB33" s="348"/>
      <c r="AC33" s="262">
        <f>SUM(E33:AB33)</f>
        <v>0</v>
      </c>
      <c r="AD33" s="53"/>
      <c r="AE33" s="50"/>
      <c r="AF33" s="50"/>
      <c r="AG33" s="50"/>
      <c r="AH33" s="50"/>
      <c r="AI33" s="50"/>
      <c r="AJ33" s="50"/>
      <c r="AK33" s="50"/>
      <c r="AL33" s="50"/>
    </row>
    <row r="34" spans="1:38" ht="15" customHeight="1" thickBot="1">
      <c r="A34" s="50"/>
      <c r="B34" s="544"/>
      <c r="C34" s="525"/>
      <c r="D34" s="526"/>
      <c r="E34" s="353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  <c r="W34" s="348"/>
      <c r="X34" s="348"/>
      <c r="Y34" s="348"/>
      <c r="Z34" s="348"/>
      <c r="AA34" s="348"/>
      <c r="AB34" s="348"/>
      <c r="AC34" s="262">
        <f>SUM(E34:AB34)</f>
        <v>0</v>
      </c>
      <c r="AD34" s="53"/>
      <c r="AE34" s="50"/>
      <c r="AF34" s="50"/>
      <c r="AG34" s="50"/>
      <c r="AH34" s="50"/>
      <c r="AI34" s="50"/>
      <c r="AJ34" s="50"/>
      <c r="AK34" s="50"/>
      <c r="AL34" s="50"/>
    </row>
    <row r="35" spans="1:38" ht="15" customHeight="1" thickBot="1">
      <c r="A35" s="50"/>
      <c r="B35" s="544"/>
      <c r="C35" s="525"/>
      <c r="D35" s="526"/>
      <c r="E35" s="355"/>
      <c r="F35" s="356"/>
      <c r="G35" s="356"/>
      <c r="H35" s="356"/>
      <c r="I35" s="356"/>
      <c r="J35" s="356"/>
      <c r="K35" s="356"/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B35" s="356"/>
      <c r="AC35" s="262">
        <f>SUM(E35:AB35)</f>
        <v>0</v>
      </c>
      <c r="AD35" s="53"/>
      <c r="AE35" s="50"/>
      <c r="AF35" s="50"/>
      <c r="AG35" s="50"/>
      <c r="AH35" s="50"/>
      <c r="AI35" s="50"/>
      <c r="AJ35" s="50"/>
      <c r="AK35" s="50"/>
      <c r="AL35" s="50"/>
    </row>
    <row r="36" spans="1:38" ht="15" customHeight="1" thickBot="1">
      <c r="A36" s="50"/>
      <c r="B36" s="527" t="s">
        <v>39</v>
      </c>
      <c r="C36" s="528"/>
      <c r="D36" s="545"/>
      <c r="E36" s="259">
        <f t="shared" ref="E36:AC36" si="2">SUM(E31:E35)</f>
        <v>0</v>
      </c>
      <c r="F36" s="260">
        <f t="shared" si="2"/>
        <v>0</v>
      </c>
      <c r="G36" s="260">
        <f t="shared" si="2"/>
        <v>0</v>
      </c>
      <c r="H36" s="260">
        <f t="shared" si="2"/>
        <v>0</v>
      </c>
      <c r="I36" s="260">
        <f t="shared" si="2"/>
        <v>0</v>
      </c>
      <c r="J36" s="260">
        <f t="shared" si="2"/>
        <v>0</v>
      </c>
      <c r="K36" s="260">
        <f t="shared" si="2"/>
        <v>0</v>
      </c>
      <c r="L36" s="260">
        <f t="shared" si="2"/>
        <v>0</v>
      </c>
      <c r="M36" s="260">
        <f t="shared" si="2"/>
        <v>0</v>
      </c>
      <c r="N36" s="260">
        <f t="shared" si="2"/>
        <v>0</v>
      </c>
      <c r="O36" s="260">
        <f t="shared" si="2"/>
        <v>0</v>
      </c>
      <c r="P36" s="260">
        <f t="shared" si="2"/>
        <v>0</v>
      </c>
      <c r="Q36" s="260">
        <f t="shared" si="2"/>
        <v>0</v>
      </c>
      <c r="R36" s="260">
        <f t="shared" si="2"/>
        <v>0</v>
      </c>
      <c r="S36" s="260">
        <f t="shared" si="2"/>
        <v>0</v>
      </c>
      <c r="T36" s="260">
        <f t="shared" si="2"/>
        <v>0</v>
      </c>
      <c r="U36" s="260">
        <f t="shared" si="2"/>
        <v>0</v>
      </c>
      <c r="V36" s="260">
        <f t="shared" si="2"/>
        <v>0</v>
      </c>
      <c r="W36" s="260">
        <f t="shared" si="2"/>
        <v>0</v>
      </c>
      <c r="X36" s="260">
        <f t="shared" si="2"/>
        <v>0</v>
      </c>
      <c r="Y36" s="260">
        <f t="shared" si="2"/>
        <v>0</v>
      </c>
      <c r="Z36" s="260">
        <f t="shared" si="2"/>
        <v>0</v>
      </c>
      <c r="AA36" s="260">
        <f t="shared" si="2"/>
        <v>0</v>
      </c>
      <c r="AB36" s="260">
        <f t="shared" si="2"/>
        <v>0</v>
      </c>
      <c r="AC36" s="261">
        <f t="shared" si="2"/>
        <v>0</v>
      </c>
      <c r="AD36" s="53"/>
      <c r="AE36" s="50"/>
      <c r="AF36" s="50"/>
      <c r="AG36" s="50"/>
      <c r="AH36" s="50"/>
      <c r="AI36" s="50"/>
      <c r="AJ36" s="50"/>
      <c r="AK36" s="50"/>
      <c r="AL36" s="50"/>
    </row>
    <row r="37" spans="1:38" ht="12" customHeight="1">
      <c r="A37" s="50"/>
      <c r="B37" s="67" t="s">
        <v>40</v>
      </c>
      <c r="C37" s="56"/>
      <c r="D37" s="56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77"/>
      <c r="AD37" s="53"/>
      <c r="AE37" s="50"/>
      <c r="AF37" s="50"/>
      <c r="AG37" s="50"/>
      <c r="AH37" s="50"/>
      <c r="AI37" s="50"/>
      <c r="AJ37" s="50"/>
      <c r="AK37" s="50"/>
      <c r="AL37" s="50"/>
    </row>
    <row r="38" spans="1:38" ht="12" customHeight="1" thickBot="1">
      <c r="A38" s="50"/>
      <c r="B38" s="60"/>
      <c r="C38" s="60"/>
      <c r="D38" s="60"/>
      <c r="E38" s="162"/>
      <c r="F38" s="60"/>
      <c r="G38" s="60"/>
      <c r="H38" s="60"/>
      <c r="I38" s="61"/>
      <c r="J38" s="60"/>
      <c r="K38" s="60"/>
      <c r="L38" s="60"/>
      <c r="M38" s="60"/>
      <c r="N38" s="60"/>
      <c r="O38" s="60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60"/>
      <c r="AD38" s="53"/>
      <c r="AE38" s="50"/>
      <c r="AF38" s="50"/>
      <c r="AG38" s="50"/>
      <c r="AH38" s="50"/>
      <c r="AI38" s="50"/>
      <c r="AJ38" s="50"/>
      <c r="AK38" s="50"/>
      <c r="AL38" s="50"/>
    </row>
    <row r="39" spans="1:38" ht="24" customHeight="1" thickBot="1">
      <c r="A39" s="50"/>
      <c r="B39" s="546" t="s">
        <v>77</v>
      </c>
      <c r="C39" s="475"/>
      <c r="D39" s="475"/>
      <c r="E39" s="475"/>
      <c r="F39" s="475"/>
      <c r="G39" s="475"/>
      <c r="H39" s="475"/>
      <c r="I39" s="475"/>
      <c r="J39" s="475"/>
      <c r="K39" s="475"/>
      <c r="L39" s="475"/>
      <c r="M39" s="475"/>
      <c r="N39" s="475"/>
      <c r="O39" s="475"/>
      <c r="P39" s="476"/>
      <c r="Q39" s="476"/>
      <c r="R39" s="476"/>
      <c r="S39" s="476"/>
      <c r="T39" s="476"/>
      <c r="U39" s="476"/>
      <c r="V39" s="476"/>
      <c r="W39" s="476"/>
      <c r="X39" s="476"/>
      <c r="Y39" s="476"/>
      <c r="Z39" s="476"/>
      <c r="AA39" s="476"/>
      <c r="AB39" s="476"/>
      <c r="AC39" s="477"/>
      <c r="AD39" s="53"/>
      <c r="AE39" s="50"/>
      <c r="AF39" s="50"/>
      <c r="AG39" s="50"/>
      <c r="AH39" s="50"/>
      <c r="AI39" s="50"/>
      <c r="AJ39" s="50"/>
      <c r="AK39" s="50"/>
      <c r="AL39" s="50"/>
    </row>
    <row r="40" spans="1:38" ht="18" customHeight="1">
      <c r="A40" s="62"/>
      <c r="B40" s="485" t="s">
        <v>43</v>
      </c>
      <c r="C40" s="486"/>
      <c r="D40" s="487"/>
      <c r="E40" s="491" t="s">
        <v>25</v>
      </c>
      <c r="F40" s="483" t="s">
        <v>26</v>
      </c>
      <c r="G40" s="483" t="s">
        <v>27</v>
      </c>
      <c r="H40" s="483" t="s">
        <v>28</v>
      </c>
      <c r="I40" s="483" t="s">
        <v>29</v>
      </c>
      <c r="J40" s="493" t="s">
        <v>30</v>
      </c>
      <c r="K40" s="483" t="s">
        <v>31</v>
      </c>
      <c r="L40" s="483" t="s">
        <v>32</v>
      </c>
      <c r="M40" s="483" t="s">
        <v>33</v>
      </c>
      <c r="N40" s="483" t="s">
        <v>34</v>
      </c>
      <c r="O40" s="483" t="s">
        <v>35</v>
      </c>
      <c r="P40" s="520" t="s">
        <v>36</v>
      </c>
      <c r="Q40" s="483" t="s">
        <v>55</v>
      </c>
      <c r="R40" s="483" t="s">
        <v>56</v>
      </c>
      <c r="S40" s="483" t="s">
        <v>57</v>
      </c>
      <c r="T40" s="483" t="s">
        <v>58</v>
      </c>
      <c r="U40" s="483" t="s">
        <v>59</v>
      </c>
      <c r="V40" s="520" t="s">
        <v>60</v>
      </c>
      <c r="W40" s="483" t="s">
        <v>61</v>
      </c>
      <c r="X40" s="483" t="s">
        <v>62</v>
      </c>
      <c r="Y40" s="483" t="s">
        <v>63</v>
      </c>
      <c r="Z40" s="483" t="s">
        <v>64</v>
      </c>
      <c r="AA40" s="483" t="s">
        <v>65</v>
      </c>
      <c r="AB40" s="520" t="s">
        <v>66</v>
      </c>
      <c r="AC40" s="63" t="s">
        <v>37</v>
      </c>
      <c r="AD40" s="64"/>
      <c r="AE40" s="62"/>
      <c r="AF40" s="62"/>
      <c r="AG40" s="62"/>
      <c r="AH40" s="62"/>
      <c r="AI40" s="62"/>
      <c r="AJ40" s="62"/>
      <c r="AK40" s="62"/>
      <c r="AL40" s="62"/>
    </row>
    <row r="41" spans="1:38" ht="18" customHeight="1" thickBot="1">
      <c r="A41" s="62"/>
      <c r="B41" s="488"/>
      <c r="C41" s="489"/>
      <c r="D41" s="490"/>
      <c r="E41" s="492"/>
      <c r="F41" s="484"/>
      <c r="G41" s="484"/>
      <c r="H41" s="484"/>
      <c r="I41" s="484"/>
      <c r="J41" s="494"/>
      <c r="K41" s="484"/>
      <c r="L41" s="484"/>
      <c r="M41" s="484"/>
      <c r="N41" s="484"/>
      <c r="O41" s="484"/>
      <c r="P41" s="508"/>
      <c r="Q41" s="484"/>
      <c r="R41" s="484"/>
      <c r="S41" s="484"/>
      <c r="T41" s="484"/>
      <c r="U41" s="484"/>
      <c r="V41" s="508"/>
      <c r="W41" s="484"/>
      <c r="X41" s="484"/>
      <c r="Y41" s="484"/>
      <c r="Z41" s="484"/>
      <c r="AA41" s="484"/>
      <c r="AB41" s="508"/>
      <c r="AC41" s="65" t="s">
        <v>38</v>
      </c>
      <c r="AD41" s="64"/>
      <c r="AE41" s="62"/>
      <c r="AF41" s="62"/>
      <c r="AG41" s="62"/>
      <c r="AH41" s="62"/>
      <c r="AI41" s="62"/>
      <c r="AJ41" s="62"/>
      <c r="AK41" s="62"/>
      <c r="AL41" s="62"/>
    </row>
    <row r="42" spans="1:38" ht="15" customHeight="1" thickBot="1">
      <c r="A42" s="50"/>
      <c r="B42" s="495"/>
      <c r="C42" s="496"/>
      <c r="D42" s="497"/>
      <c r="E42" s="351"/>
      <c r="F42" s="346"/>
      <c r="G42" s="346"/>
      <c r="H42" s="346"/>
      <c r="I42" s="346"/>
      <c r="J42" s="346"/>
      <c r="K42" s="346"/>
      <c r="L42" s="346"/>
      <c r="M42" s="346"/>
      <c r="N42" s="346"/>
      <c r="O42" s="352"/>
      <c r="P42" s="352"/>
      <c r="Q42" s="352"/>
      <c r="R42" s="352"/>
      <c r="S42" s="352"/>
      <c r="T42" s="352"/>
      <c r="U42" s="352"/>
      <c r="V42" s="352"/>
      <c r="W42" s="352"/>
      <c r="X42" s="352"/>
      <c r="Y42" s="352"/>
      <c r="Z42" s="352"/>
      <c r="AA42" s="352"/>
      <c r="AB42" s="352"/>
      <c r="AC42" s="262">
        <f>SUM(E42:AB42)</f>
        <v>0</v>
      </c>
      <c r="AD42" s="53"/>
      <c r="AE42" s="50"/>
      <c r="AF42" s="50"/>
      <c r="AG42" s="50"/>
      <c r="AH42" s="50"/>
      <c r="AI42" s="50"/>
      <c r="AJ42" s="50"/>
      <c r="AK42" s="50"/>
      <c r="AL42" s="50"/>
    </row>
    <row r="43" spans="1:38" ht="15" customHeight="1" thickBot="1">
      <c r="A43" s="50"/>
      <c r="B43" s="495"/>
      <c r="C43" s="496"/>
      <c r="D43" s="497"/>
      <c r="E43" s="347"/>
      <c r="F43" s="347"/>
      <c r="G43" s="347"/>
      <c r="H43" s="347"/>
      <c r="I43" s="347"/>
      <c r="J43" s="347"/>
      <c r="K43" s="347"/>
      <c r="L43" s="347"/>
      <c r="M43" s="347"/>
      <c r="N43" s="347"/>
      <c r="O43" s="354"/>
      <c r="P43" s="354"/>
      <c r="Q43" s="354"/>
      <c r="R43" s="354"/>
      <c r="S43" s="354"/>
      <c r="T43" s="354"/>
      <c r="U43" s="354"/>
      <c r="V43" s="354"/>
      <c r="W43" s="354"/>
      <c r="X43" s="354"/>
      <c r="Y43" s="354"/>
      <c r="Z43" s="354"/>
      <c r="AA43" s="354"/>
      <c r="AB43" s="354"/>
      <c r="AC43" s="262">
        <f>SUM(E43:AB43)</f>
        <v>0</v>
      </c>
      <c r="AD43" s="53"/>
      <c r="AE43" s="50"/>
      <c r="AF43" s="50"/>
      <c r="AG43" s="50"/>
      <c r="AH43" s="50"/>
      <c r="AI43" s="50"/>
      <c r="AJ43" s="50"/>
      <c r="AK43" s="50"/>
      <c r="AL43" s="50"/>
    </row>
    <row r="44" spans="1:38" ht="15" customHeight="1" thickBot="1">
      <c r="A44" s="50"/>
      <c r="B44" s="495"/>
      <c r="C44" s="496"/>
      <c r="D44" s="49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7"/>
      <c r="V44" s="347"/>
      <c r="W44" s="347"/>
      <c r="X44" s="347"/>
      <c r="Y44" s="347"/>
      <c r="Z44" s="347"/>
      <c r="AA44" s="347"/>
      <c r="AB44" s="347"/>
      <c r="AC44" s="262">
        <f>SUM(E44:AB44)</f>
        <v>0</v>
      </c>
      <c r="AD44" s="53"/>
      <c r="AE44" s="50"/>
      <c r="AF44" s="50"/>
      <c r="AG44" s="50"/>
      <c r="AH44" s="50"/>
      <c r="AI44" s="50"/>
      <c r="AJ44" s="50"/>
      <c r="AK44" s="50"/>
      <c r="AL44" s="50"/>
    </row>
    <row r="45" spans="1:38" ht="15" customHeight="1">
      <c r="A45" s="50"/>
      <c r="B45" s="498"/>
      <c r="C45" s="499"/>
      <c r="D45" s="500"/>
      <c r="E45" s="353"/>
      <c r="F45" s="348"/>
      <c r="G45" s="348"/>
      <c r="H45" s="348"/>
      <c r="I45" s="348"/>
      <c r="J45" s="348"/>
      <c r="K45" s="348"/>
      <c r="L45" s="348"/>
      <c r="M45" s="348"/>
      <c r="N45" s="348"/>
      <c r="O45" s="348"/>
      <c r="P45" s="348"/>
      <c r="Q45" s="348"/>
      <c r="R45" s="348"/>
      <c r="S45" s="348"/>
      <c r="T45" s="348"/>
      <c r="U45" s="348"/>
      <c r="V45" s="348"/>
      <c r="W45" s="348"/>
      <c r="X45" s="348"/>
      <c r="Y45" s="348"/>
      <c r="Z45" s="348"/>
      <c r="AA45" s="348"/>
      <c r="AB45" s="348"/>
      <c r="AC45" s="262">
        <f>SUM(E45:AB45)</f>
        <v>0</v>
      </c>
      <c r="AD45" s="53"/>
      <c r="AE45" s="50"/>
      <c r="AF45" s="50"/>
      <c r="AG45" s="50"/>
      <c r="AH45" s="50"/>
      <c r="AI45" s="50"/>
      <c r="AJ45" s="50"/>
      <c r="AK45" s="50"/>
      <c r="AL45" s="50"/>
    </row>
    <row r="46" spans="1:38" ht="15" customHeight="1" thickBot="1">
      <c r="A46" s="50"/>
      <c r="B46" s="501"/>
      <c r="C46" s="502"/>
      <c r="D46" s="503"/>
      <c r="E46" s="355"/>
      <c r="F46" s="356"/>
      <c r="G46" s="356"/>
      <c r="H46" s="356"/>
      <c r="I46" s="356"/>
      <c r="J46" s="356"/>
      <c r="K46" s="356"/>
      <c r="L46" s="356"/>
      <c r="M46" s="356"/>
      <c r="N46" s="356"/>
      <c r="O46" s="356"/>
      <c r="P46" s="356"/>
      <c r="Q46" s="356"/>
      <c r="R46" s="356"/>
      <c r="S46" s="356"/>
      <c r="T46" s="356"/>
      <c r="U46" s="356"/>
      <c r="V46" s="356"/>
      <c r="W46" s="356"/>
      <c r="X46" s="356"/>
      <c r="Y46" s="356"/>
      <c r="Z46" s="356"/>
      <c r="AA46" s="356"/>
      <c r="AB46" s="356"/>
      <c r="AC46" s="262">
        <f>SUM(E46:AB46)</f>
        <v>0</v>
      </c>
      <c r="AD46" s="53"/>
      <c r="AE46" s="50"/>
      <c r="AF46" s="50"/>
      <c r="AG46" s="50"/>
      <c r="AH46" s="50"/>
      <c r="AI46" s="50"/>
      <c r="AJ46" s="50"/>
      <c r="AK46" s="50"/>
      <c r="AL46" s="50"/>
    </row>
    <row r="47" spans="1:38" ht="15" customHeight="1" thickBot="1">
      <c r="A47" s="50"/>
      <c r="B47" s="504" t="s">
        <v>39</v>
      </c>
      <c r="C47" s="475"/>
      <c r="D47" s="505"/>
      <c r="E47" s="259">
        <f>SUM(E42:E46)</f>
        <v>0</v>
      </c>
      <c r="F47" s="260">
        <f t="shared" ref="F47:AC47" si="3">SUM(F42:F46)</f>
        <v>0</v>
      </c>
      <c r="G47" s="260">
        <f t="shared" si="3"/>
        <v>0</v>
      </c>
      <c r="H47" s="260">
        <f t="shared" si="3"/>
        <v>0</v>
      </c>
      <c r="I47" s="260">
        <f t="shared" si="3"/>
        <v>0</v>
      </c>
      <c r="J47" s="260">
        <f t="shared" si="3"/>
        <v>0</v>
      </c>
      <c r="K47" s="260">
        <f t="shared" si="3"/>
        <v>0</v>
      </c>
      <c r="L47" s="260">
        <f t="shared" si="3"/>
        <v>0</v>
      </c>
      <c r="M47" s="260">
        <f t="shared" si="3"/>
        <v>0</v>
      </c>
      <c r="N47" s="260">
        <f t="shared" si="3"/>
        <v>0</v>
      </c>
      <c r="O47" s="260">
        <f t="shared" si="3"/>
        <v>0</v>
      </c>
      <c r="P47" s="260">
        <f t="shared" si="3"/>
        <v>0</v>
      </c>
      <c r="Q47" s="260">
        <f t="shared" si="3"/>
        <v>0</v>
      </c>
      <c r="R47" s="260">
        <f t="shared" si="3"/>
        <v>0</v>
      </c>
      <c r="S47" s="260">
        <f t="shared" si="3"/>
        <v>0</v>
      </c>
      <c r="T47" s="260">
        <f t="shared" si="3"/>
        <v>0</v>
      </c>
      <c r="U47" s="260">
        <f t="shared" si="3"/>
        <v>0</v>
      </c>
      <c r="V47" s="260">
        <f t="shared" si="3"/>
        <v>0</v>
      </c>
      <c r="W47" s="260">
        <f t="shared" si="3"/>
        <v>0</v>
      </c>
      <c r="X47" s="260">
        <f t="shared" si="3"/>
        <v>0</v>
      </c>
      <c r="Y47" s="260">
        <f t="shared" si="3"/>
        <v>0</v>
      </c>
      <c r="Z47" s="260">
        <f t="shared" si="3"/>
        <v>0</v>
      </c>
      <c r="AA47" s="260">
        <f t="shared" si="3"/>
        <v>0</v>
      </c>
      <c r="AB47" s="260">
        <f t="shared" si="3"/>
        <v>0</v>
      </c>
      <c r="AC47" s="261">
        <f t="shared" si="3"/>
        <v>0</v>
      </c>
      <c r="AD47" s="53"/>
      <c r="AE47" s="50"/>
      <c r="AF47" s="50"/>
      <c r="AG47" s="50"/>
      <c r="AH47" s="50"/>
      <c r="AI47" s="50"/>
      <c r="AJ47" s="50"/>
      <c r="AK47" s="50"/>
      <c r="AL47" s="50"/>
    </row>
    <row r="48" spans="1:38" ht="12" customHeight="1">
      <c r="A48" s="50"/>
      <c r="B48" s="67" t="s">
        <v>40</v>
      </c>
      <c r="C48" s="80"/>
      <c r="D48" s="80"/>
      <c r="E48" s="163"/>
      <c r="F48" s="80"/>
      <c r="G48" s="80"/>
      <c r="H48" s="80"/>
      <c r="I48" s="81"/>
      <c r="J48" s="80"/>
      <c r="K48" s="80"/>
      <c r="L48" s="80"/>
      <c r="M48" s="80"/>
      <c r="N48" s="80"/>
      <c r="O48" s="80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82"/>
      <c r="AD48" s="53"/>
      <c r="AE48" s="50"/>
      <c r="AF48" s="50"/>
      <c r="AG48" s="50"/>
      <c r="AH48" s="50"/>
      <c r="AI48" s="50"/>
      <c r="AJ48" s="50"/>
      <c r="AK48" s="50"/>
      <c r="AL48" s="50"/>
    </row>
    <row r="49" spans="1:38" ht="12" hidden="1" customHeight="1">
      <c r="A49" s="50"/>
      <c r="B49" s="83"/>
      <c r="C49" s="83"/>
      <c r="D49" s="83"/>
      <c r="E49" s="164"/>
      <c r="F49" s="84"/>
      <c r="G49" s="84"/>
      <c r="H49" s="84"/>
      <c r="I49" s="85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6"/>
      <c r="AD49" s="53"/>
      <c r="AE49" s="50"/>
      <c r="AF49" s="50"/>
      <c r="AG49" s="50"/>
      <c r="AH49" s="50"/>
      <c r="AI49" s="50"/>
      <c r="AJ49" s="50"/>
      <c r="AK49" s="50"/>
      <c r="AL49" s="50"/>
    </row>
    <row r="50" spans="1:38" ht="12" hidden="1" customHeight="1">
      <c r="A50" s="50"/>
      <c r="B50" s="83"/>
      <c r="C50" s="83"/>
      <c r="D50" s="83"/>
      <c r="E50" s="164"/>
      <c r="F50" s="84"/>
      <c r="G50" s="84"/>
      <c r="H50" s="84"/>
      <c r="I50" s="85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6"/>
      <c r="AD50" s="53"/>
      <c r="AE50" s="50"/>
      <c r="AF50" s="50"/>
      <c r="AG50" s="50"/>
      <c r="AH50" s="50"/>
      <c r="AI50" s="50"/>
      <c r="AJ50" s="50"/>
      <c r="AK50" s="50"/>
      <c r="AL50" s="50"/>
    </row>
    <row r="51" spans="1:38" ht="12" hidden="1" customHeight="1">
      <c r="A51" s="50"/>
      <c r="B51" s="83"/>
      <c r="C51" s="83"/>
      <c r="D51" s="83"/>
      <c r="E51" s="164"/>
      <c r="F51" s="84"/>
      <c r="G51" s="84"/>
      <c r="H51" s="84"/>
      <c r="I51" s="85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6"/>
      <c r="AD51" s="53"/>
      <c r="AE51" s="50"/>
      <c r="AF51" s="50"/>
      <c r="AG51" s="50"/>
      <c r="AH51" s="50"/>
      <c r="AI51" s="50"/>
      <c r="AJ51" s="50"/>
      <c r="AK51" s="50"/>
      <c r="AL51" s="50"/>
    </row>
    <row r="52" spans="1:38" ht="12" hidden="1" customHeight="1">
      <c r="A52" s="50"/>
      <c r="B52" s="83"/>
      <c r="C52" s="83"/>
      <c r="D52" s="83"/>
      <c r="E52" s="164"/>
      <c r="F52" s="84"/>
      <c r="G52" s="84"/>
      <c r="H52" s="84"/>
      <c r="I52" s="85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6"/>
      <c r="AD52" s="53"/>
      <c r="AE52" s="50"/>
      <c r="AF52" s="50"/>
      <c r="AG52" s="50"/>
      <c r="AH52" s="50"/>
      <c r="AI52" s="50"/>
      <c r="AJ52" s="50"/>
      <c r="AK52" s="50"/>
      <c r="AL52" s="50"/>
    </row>
    <row r="53" spans="1:38" ht="12" hidden="1" customHeight="1">
      <c r="A53" s="50"/>
      <c r="B53" s="83"/>
      <c r="C53" s="83"/>
      <c r="D53" s="83"/>
      <c r="E53" s="164"/>
      <c r="F53" s="84"/>
      <c r="G53" s="84"/>
      <c r="H53" s="84"/>
      <c r="I53" s="85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6"/>
      <c r="AD53" s="53"/>
      <c r="AE53" s="50"/>
      <c r="AF53" s="50"/>
      <c r="AG53" s="50"/>
      <c r="AH53" s="50"/>
      <c r="AI53" s="50"/>
      <c r="AJ53" s="50"/>
      <c r="AK53" s="50"/>
      <c r="AL53" s="50"/>
    </row>
    <row r="54" spans="1:38" ht="12" hidden="1" customHeight="1">
      <c r="A54" s="50"/>
      <c r="B54" s="83"/>
      <c r="C54" s="83"/>
      <c r="D54" s="83"/>
      <c r="E54" s="164"/>
      <c r="F54" s="84"/>
      <c r="G54" s="84"/>
      <c r="H54" s="84"/>
      <c r="I54" s="85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6"/>
      <c r="AD54" s="53"/>
      <c r="AE54" s="50"/>
      <c r="AF54" s="50"/>
      <c r="AG54" s="50"/>
      <c r="AH54" s="50"/>
      <c r="AI54" s="50"/>
      <c r="AJ54" s="50"/>
      <c r="AK54" s="50"/>
      <c r="AL54" s="50"/>
    </row>
    <row r="55" spans="1:38" ht="12" hidden="1" customHeight="1">
      <c r="A55" s="50"/>
      <c r="B55" s="83"/>
      <c r="C55" s="83"/>
      <c r="D55" s="83"/>
      <c r="E55" s="164"/>
      <c r="F55" s="84"/>
      <c r="G55" s="84"/>
      <c r="H55" s="84"/>
      <c r="I55" s="85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6"/>
      <c r="AD55" s="53"/>
      <c r="AE55" s="50"/>
      <c r="AF55" s="50"/>
      <c r="AG55" s="50"/>
      <c r="AH55" s="50"/>
      <c r="AI55" s="50"/>
      <c r="AJ55" s="50"/>
      <c r="AK55" s="50"/>
      <c r="AL55" s="50"/>
    </row>
    <row r="56" spans="1:38" ht="12" hidden="1" customHeight="1">
      <c r="A56" s="50"/>
      <c r="B56" s="83"/>
      <c r="C56" s="83"/>
      <c r="D56" s="83"/>
      <c r="E56" s="164"/>
      <c r="F56" s="84"/>
      <c r="G56" s="84"/>
      <c r="H56" s="84"/>
      <c r="I56" s="85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6"/>
      <c r="AD56" s="53"/>
      <c r="AE56" s="50"/>
      <c r="AF56" s="50"/>
      <c r="AG56" s="50"/>
      <c r="AH56" s="50"/>
      <c r="AI56" s="50"/>
      <c r="AJ56" s="50"/>
      <c r="AK56" s="50"/>
      <c r="AL56" s="50"/>
    </row>
    <row r="57" spans="1:38" ht="12" hidden="1" customHeight="1">
      <c r="A57" s="50"/>
      <c r="B57" s="83"/>
      <c r="C57" s="83"/>
      <c r="D57" s="83"/>
      <c r="E57" s="164"/>
      <c r="F57" s="84"/>
      <c r="G57" s="84"/>
      <c r="H57" s="84"/>
      <c r="I57" s="85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6"/>
      <c r="AD57" s="53"/>
      <c r="AE57" s="50"/>
      <c r="AF57" s="50"/>
      <c r="AG57" s="50"/>
      <c r="AH57" s="50"/>
      <c r="AI57" s="50"/>
      <c r="AJ57" s="50"/>
      <c r="AK57" s="50"/>
      <c r="AL57" s="50"/>
    </row>
    <row r="58" spans="1:38" ht="12" hidden="1" customHeight="1">
      <c r="A58" s="50"/>
      <c r="B58" s="87"/>
      <c r="C58" s="87"/>
      <c r="D58" s="87"/>
      <c r="E58" s="165"/>
      <c r="F58" s="88"/>
      <c r="G58" s="88"/>
      <c r="H58" s="88"/>
      <c r="I58" s="89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6"/>
      <c r="AD58" s="53"/>
      <c r="AE58" s="50"/>
      <c r="AF58" s="50"/>
      <c r="AG58" s="50"/>
      <c r="AH58" s="50"/>
      <c r="AI58" s="50"/>
      <c r="AJ58" s="50"/>
      <c r="AK58" s="50"/>
      <c r="AL58" s="50"/>
    </row>
    <row r="59" spans="1:38" ht="12" hidden="1" customHeight="1">
      <c r="A59" s="50"/>
      <c r="B59" s="90"/>
      <c r="C59" s="79"/>
      <c r="D59" s="79"/>
      <c r="E59" s="91">
        <f t="shared" ref="E59:O59" si="4">SUM(E49:E58)</f>
        <v>0</v>
      </c>
      <c r="F59" s="91">
        <f t="shared" si="4"/>
        <v>0</v>
      </c>
      <c r="G59" s="91">
        <f t="shared" si="4"/>
        <v>0</v>
      </c>
      <c r="H59" s="91">
        <f t="shared" si="4"/>
        <v>0</v>
      </c>
      <c r="I59" s="91">
        <f t="shared" si="4"/>
        <v>0</v>
      </c>
      <c r="J59" s="91">
        <f t="shared" si="4"/>
        <v>0</v>
      </c>
      <c r="K59" s="91">
        <f t="shared" si="4"/>
        <v>0</v>
      </c>
      <c r="L59" s="91">
        <f t="shared" si="4"/>
        <v>0</v>
      </c>
      <c r="M59" s="91">
        <f t="shared" si="4"/>
        <v>0</v>
      </c>
      <c r="N59" s="91">
        <f t="shared" si="4"/>
        <v>0</v>
      </c>
      <c r="O59" s="91">
        <f t="shared" si="4"/>
        <v>0</v>
      </c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2">
        <f>SUM(AC49:AC58)</f>
        <v>0</v>
      </c>
      <c r="AD59" s="53"/>
      <c r="AE59" s="50"/>
      <c r="AF59" s="50"/>
      <c r="AG59" s="50"/>
      <c r="AH59" s="50"/>
      <c r="AI59" s="50"/>
      <c r="AJ59" s="50"/>
      <c r="AK59" s="50"/>
      <c r="AL59" s="50"/>
    </row>
    <row r="60" spans="1:38" ht="12" hidden="1" customHeight="1">
      <c r="A60" s="50"/>
      <c r="B60" s="60"/>
      <c r="C60" s="60"/>
      <c r="D60" s="60"/>
      <c r="E60" s="162"/>
      <c r="F60" s="60"/>
      <c r="G60" s="60"/>
      <c r="H60" s="60"/>
      <c r="I60" s="61"/>
      <c r="J60" s="60"/>
      <c r="K60" s="60"/>
      <c r="L60" s="60"/>
      <c r="M60" s="60"/>
      <c r="N60" s="60"/>
      <c r="O60" s="60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60"/>
      <c r="AD60" s="53"/>
      <c r="AE60" s="50"/>
      <c r="AF60" s="50"/>
      <c r="AG60" s="50"/>
      <c r="AH60" s="50"/>
      <c r="AI60" s="50"/>
      <c r="AJ60" s="50"/>
      <c r="AK60" s="50"/>
      <c r="AL60" s="50"/>
    </row>
    <row r="61" spans="1:38" ht="12" hidden="1" customHeight="1">
      <c r="A61" s="50"/>
      <c r="B61" s="60"/>
      <c r="C61" s="60"/>
      <c r="D61" s="60"/>
      <c r="E61" s="162"/>
      <c r="F61" s="60"/>
      <c r="G61" s="60"/>
      <c r="H61" s="60"/>
      <c r="I61" s="61"/>
      <c r="J61" s="60"/>
      <c r="K61" s="60"/>
      <c r="L61" s="60"/>
      <c r="M61" s="60"/>
      <c r="N61" s="60"/>
      <c r="O61" s="60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60"/>
      <c r="AD61" s="53"/>
      <c r="AE61" s="50"/>
      <c r="AF61" s="50"/>
      <c r="AG61" s="50"/>
      <c r="AH61" s="50"/>
      <c r="AI61" s="50"/>
      <c r="AJ61" s="50"/>
      <c r="AK61" s="50"/>
      <c r="AL61" s="50"/>
    </row>
    <row r="62" spans="1:38" ht="12" hidden="1" customHeight="1">
      <c r="A62" s="50"/>
      <c r="B62" s="474" t="s">
        <v>44</v>
      </c>
      <c r="C62" s="475"/>
      <c r="D62" s="475"/>
      <c r="E62" s="475"/>
      <c r="F62" s="475"/>
      <c r="G62" s="475"/>
      <c r="H62" s="475"/>
      <c r="I62" s="475"/>
      <c r="J62" s="475"/>
      <c r="K62" s="475"/>
      <c r="L62" s="475"/>
      <c r="M62" s="475"/>
      <c r="N62" s="475"/>
      <c r="O62" s="475"/>
      <c r="P62" s="476"/>
      <c r="Q62" s="476"/>
      <c r="R62" s="476"/>
      <c r="S62" s="476"/>
      <c r="T62" s="476"/>
      <c r="U62" s="476"/>
      <c r="V62" s="476"/>
      <c r="W62" s="476"/>
      <c r="X62" s="476"/>
      <c r="Y62" s="476"/>
      <c r="Z62" s="476"/>
      <c r="AA62" s="476"/>
      <c r="AB62" s="476"/>
      <c r="AC62" s="477"/>
      <c r="AD62" s="53"/>
      <c r="AE62" s="50"/>
      <c r="AF62" s="50"/>
      <c r="AG62" s="50"/>
      <c r="AH62" s="50"/>
      <c r="AI62" s="50"/>
      <c r="AJ62" s="50"/>
      <c r="AK62" s="50"/>
      <c r="AL62" s="50"/>
    </row>
    <row r="63" spans="1:38" ht="13.5" hidden="1" customHeight="1">
      <c r="A63" s="62"/>
      <c r="B63" s="469" t="s">
        <v>45</v>
      </c>
      <c r="C63" s="93"/>
      <c r="D63" s="93"/>
      <c r="E63" s="469" t="s">
        <v>25</v>
      </c>
      <c r="F63" s="469" t="s">
        <v>26</v>
      </c>
      <c r="G63" s="469" t="s">
        <v>27</v>
      </c>
      <c r="H63" s="469" t="s">
        <v>28</v>
      </c>
      <c r="I63" s="469" t="s">
        <v>29</v>
      </c>
      <c r="J63" s="469" t="s">
        <v>30</v>
      </c>
      <c r="K63" s="469" t="s">
        <v>31</v>
      </c>
      <c r="L63" s="469" t="s">
        <v>32</v>
      </c>
      <c r="M63" s="469" t="s">
        <v>33</v>
      </c>
      <c r="N63" s="469" t="s">
        <v>34</v>
      </c>
      <c r="O63" s="469" t="s">
        <v>35</v>
      </c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5" t="s">
        <v>46</v>
      </c>
      <c r="AD63" s="64"/>
      <c r="AE63" s="62"/>
      <c r="AF63" s="62"/>
      <c r="AG63" s="62"/>
      <c r="AH63" s="62"/>
      <c r="AI63" s="62"/>
      <c r="AJ63" s="62"/>
      <c r="AK63" s="62"/>
      <c r="AL63" s="62"/>
    </row>
    <row r="64" spans="1:38" ht="12.75" hidden="1" customHeight="1">
      <c r="A64" s="62"/>
      <c r="B64" s="470"/>
      <c r="C64" s="96"/>
      <c r="D64" s="96"/>
      <c r="E64" s="478"/>
      <c r="F64" s="470"/>
      <c r="G64" s="470"/>
      <c r="H64" s="470"/>
      <c r="I64" s="470"/>
      <c r="J64" s="470"/>
      <c r="K64" s="470"/>
      <c r="L64" s="470"/>
      <c r="M64" s="470"/>
      <c r="N64" s="470"/>
      <c r="O64" s="470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472" t="s">
        <v>47</v>
      </c>
      <c r="AD64" s="64"/>
      <c r="AE64" s="62"/>
      <c r="AF64" s="62"/>
      <c r="AG64" s="62"/>
      <c r="AH64" s="62"/>
      <c r="AI64" s="62"/>
      <c r="AJ64" s="62"/>
      <c r="AK64" s="62"/>
      <c r="AL64" s="62"/>
    </row>
    <row r="65" spans="1:38" ht="15.75" hidden="1" customHeight="1">
      <c r="A65" s="62"/>
      <c r="B65" s="473"/>
      <c r="C65" s="96"/>
      <c r="D65" s="96"/>
      <c r="E65" s="479"/>
      <c r="F65" s="471"/>
      <c r="G65" s="471"/>
      <c r="H65" s="471"/>
      <c r="I65" s="471"/>
      <c r="J65" s="471"/>
      <c r="K65" s="471"/>
      <c r="L65" s="471"/>
      <c r="M65" s="471"/>
      <c r="N65" s="471"/>
      <c r="O65" s="471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473"/>
      <c r="AD65" s="64"/>
      <c r="AE65" s="62"/>
      <c r="AF65" s="62"/>
      <c r="AG65" s="62"/>
      <c r="AH65" s="62"/>
      <c r="AI65" s="62"/>
      <c r="AJ65" s="62"/>
      <c r="AK65" s="62"/>
      <c r="AL65" s="62"/>
    </row>
    <row r="66" spans="1:38" ht="12" hidden="1" customHeight="1">
      <c r="A66" s="50"/>
      <c r="B66" s="87"/>
      <c r="C66" s="87"/>
      <c r="D66" s="87"/>
      <c r="E66" s="16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97">
        <f>SUM(E66:AB66)</f>
        <v>0</v>
      </c>
      <c r="AD66" s="53"/>
      <c r="AE66" s="50"/>
      <c r="AF66" s="50"/>
      <c r="AG66" s="50"/>
      <c r="AH66" s="50"/>
      <c r="AI66" s="50"/>
      <c r="AJ66" s="50"/>
      <c r="AK66" s="50"/>
      <c r="AL66" s="50"/>
    </row>
    <row r="67" spans="1:38" ht="12" hidden="1" customHeight="1">
      <c r="A67" s="50"/>
      <c r="B67" s="87"/>
      <c r="C67" s="87"/>
      <c r="D67" s="87"/>
      <c r="E67" s="164"/>
      <c r="F67" s="84"/>
      <c r="G67" s="84"/>
      <c r="H67" s="84"/>
      <c r="I67" s="85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6"/>
      <c r="AD67" s="53"/>
      <c r="AE67" s="50"/>
      <c r="AF67" s="50"/>
      <c r="AG67" s="50"/>
      <c r="AH67" s="50"/>
      <c r="AI67" s="50"/>
      <c r="AJ67" s="50"/>
      <c r="AK67" s="50"/>
      <c r="AL67" s="50"/>
    </row>
    <row r="68" spans="1:38" ht="12" hidden="1" customHeight="1">
      <c r="A68" s="50"/>
      <c r="B68" s="87"/>
      <c r="C68" s="87"/>
      <c r="D68" s="87"/>
      <c r="E68" s="164"/>
      <c r="F68" s="84"/>
      <c r="G68" s="84"/>
      <c r="H68" s="84"/>
      <c r="I68" s="85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6"/>
      <c r="AD68" s="53"/>
      <c r="AE68" s="50"/>
      <c r="AF68" s="50"/>
      <c r="AG68" s="50"/>
      <c r="AH68" s="50"/>
      <c r="AI68" s="50"/>
      <c r="AJ68" s="50"/>
      <c r="AK68" s="50"/>
      <c r="AL68" s="50"/>
    </row>
    <row r="69" spans="1:38" ht="12" hidden="1" customHeight="1">
      <c r="A69" s="50"/>
      <c r="B69" s="87"/>
      <c r="C69" s="87"/>
      <c r="D69" s="87"/>
      <c r="E69" s="164"/>
      <c r="F69" s="84"/>
      <c r="G69" s="84"/>
      <c r="H69" s="84"/>
      <c r="I69" s="85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6"/>
      <c r="AD69" s="53"/>
      <c r="AE69" s="50"/>
      <c r="AF69" s="50"/>
      <c r="AG69" s="50"/>
      <c r="AH69" s="50"/>
      <c r="AI69" s="50"/>
      <c r="AJ69" s="50"/>
      <c r="AK69" s="50"/>
      <c r="AL69" s="50"/>
    </row>
    <row r="70" spans="1:38" ht="12" hidden="1" customHeight="1">
      <c r="A70" s="50"/>
      <c r="B70" s="87"/>
      <c r="C70" s="87"/>
      <c r="D70" s="87"/>
      <c r="E70" s="164"/>
      <c r="F70" s="84"/>
      <c r="G70" s="84"/>
      <c r="H70" s="84"/>
      <c r="I70" s="85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6"/>
      <c r="AD70" s="53"/>
      <c r="AE70" s="50"/>
      <c r="AF70" s="50"/>
      <c r="AG70" s="50"/>
      <c r="AH70" s="50"/>
      <c r="AI70" s="50"/>
      <c r="AJ70" s="50"/>
      <c r="AK70" s="50"/>
      <c r="AL70" s="50"/>
    </row>
    <row r="71" spans="1:38" ht="12" hidden="1" customHeight="1">
      <c r="A71" s="50"/>
      <c r="B71" s="87"/>
      <c r="C71" s="87"/>
      <c r="D71" s="87"/>
      <c r="E71" s="164"/>
      <c r="F71" s="84"/>
      <c r="G71" s="84"/>
      <c r="H71" s="84"/>
      <c r="I71" s="85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6"/>
      <c r="AD71" s="53"/>
      <c r="AE71" s="50"/>
      <c r="AF71" s="50"/>
      <c r="AG71" s="50"/>
      <c r="AH71" s="50"/>
      <c r="AI71" s="50"/>
      <c r="AJ71" s="50"/>
      <c r="AK71" s="50"/>
      <c r="AL71" s="50"/>
    </row>
    <row r="72" spans="1:38" ht="12" hidden="1" customHeight="1">
      <c r="A72" s="50"/>
      <c r="B72" s="87"/>
      <c r="C72" s="87"/>
      <c r="D72" s="87"/>
      <c r="E72" s="164"/>
      <c r="F72" s="84"/>
      <c r="G72" s="84"/>
      <c r="H72" s="84"/>
      <c r="I72" s="85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6"/>
      <c r="AD72" s="53"/>
      <c r="AE72" s="50"/>
      <c r="AF72" s="50"/>
      <c r="AG72" s="50"/>
      <c r="AH72" s="50"/>
      <c r="AI72" s="50"/>
      <c r="AJ72" s="50"/>
      <c r="AK72" s="50"/>
      <c r="AL72" s="50"/>
    </row>
    <row r="73" spans="1:38" ht="12" hidden="1" customHeight="1">
      <c r="A73" s="50"/>
      <c r="B73" s="87"/>
      <c r="C73" s="87"/>
      <c r="D73" s="87"/>
      <c r="E73" s="164"/>
      <c r="F73" s="84"/>
      <c r="G73" s="84"/>
      <c r="H73" s="84"/>
      <c r="I73" s="85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6"/>
      <c r="AD73" s="53"/>
      <c r="AE73" s="50"/>
      <c r="AF73" s="50"/>
      <c r="AG73" s="50"/>
      <c r="AH73" s="50"/>
      <c r="AI73" s="50"/>
      <c r="AJ73" s="50"/>
      <c r="AK73" s="50"/>
      <c r="AL73" s="50"/>
    </row>
    <row r="74" spans="1:38" ht="12" hidden="1" customHeight="1">
      <c r="A74" s="50"/>
      <c r="B74" s="87"/>
      <c r="C74" s="87"/>
      <c r="D74" s="87"/>
      <c r="E74" s="164"/>
      <c r="F74" s="84"/>
      <c r="G74" s="84"/>
      <c r="H74" s="84"/>
      <c r="I74" s="85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6"/>
      <c r="AD74" s="53"/>
      <c r="AE74" s="50"/>
      <c r="AF74" s="50"/>
      <c r="AG74" s="50"/>
      <c r="AH74" s="50"/>
      <c r="AI74" s="50"/>
      <c r="AJ74" s="50"/>
      <c r="AK74" s="50"/>
      <c r="AL74" s="50"/>
    </row>
    <row r="75" spans="1:38" ht="12" hidden="1" customHeight="1">
      <c r="A75" s="50"/>
      <c r="B75" s="87"/>
      <c r="C75" s="87"/>
      <c r="D75" s="87"/>
      <c r="E75" s="164"/>
      <c r="F75" s="84"/>
      <c r="G75" s="84"/>
      <c r="H75" s="84"/>
      <c r="I75" s="85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6"/>
      <c r="AD75" s="53"/>
      <c r="AE75" s="50"/>
      <c r="AF75" s="50"/>
      <c r="AG75" s="50"/>
      <c r="AH75" s="50"/>
      <c r="AI75" s="50"/>
      <c r="AJ75" s="50"/>
      <c r="AK75" s="50"/>
      <c r="AL75" s="50"/>
    </row>
    <row r="76" spans="1:38" ht="12" hidden="1" customHeight="1">
      <c r="A76" s="50"/>
      <c r="B76" s="87"/>
      <c r="C76" s="87"/>
      <c r="D76" s="87"/>
      <c r="E76" s="164"/>
      <c r="F76" s="84"/>
      <c r="G76" s="84"/>
      <c r="H76" s="84"/>
      <c r="I76" s="85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6"/>
      <c r="AD76" s="53"/>
      <c r="AE76" s="50"/>
      <c r="AF76" s="50"/>
      <c r="AG76" s="50"/>
      <c r="AH76" s="50"/>
      <c r="AI76" s="50"/>
      <c r="AJ76" s="50"/>
      <c r="AK76" s="50"/>
      <c r="AL76" s="50"/>
    </row>
    <row r="77" spans="1:38" ht="12" hidden="1" customHeight="1">
      <c r="A77" s="50"/>
      <c r="B77" s="87"/>
      <c r="C77" s="87"/>
      <c r="D77" s="87"/>
      <c r="E77" s="164"/>
      <c r="F77" s="84"/>
      <c r="G77" s="84"/>
      <c r="H77" s="84"/>
      <c r="I77" s="85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6"/>
      <c r="AD77" s="53"/>
      <c r="AE77" s="50"/>
      <c r="AF77" s="50"/>
      <c r="AG77" s="50"/>
      <c r="AH77" s="50"/>
      <c r="AI77" s="50"/>
      <c r="AJ77" s="50"/>
      <c r="AK77" s="50"/>
      <c r="AL77" s="50"/>
    </row>
    <row r="78" spans="1:38" ht="12" hidden="1" customHeight="1">
      <c r="A78" s="50"/>
      <c r="B78" s="90"/>
      <c r="C78" s="79"/>
      <c r="D78" s="79"/>
      <c r="E78" s="91">
        <f t="shared" ref="E78:O78" si="5">SUM(E66:E77)</f>
        <v>0</v>
      </c>
      <c r="F78" s="91">
        <f t="shared" si="5"/>
        <v>0</v>
      </c>
      <c r="G78" s="91">
        <f t="shared" si="5"/>
        <v>0</v>
      </c>
      <c r="H78" s="91">
        <f t="shared" si="5"/>
        <v>0</v>
      </c>
      <c r="I78" s="91">
        <f t="shared" si="5"/>
        <v>0</v>
      </c>
      <c r="J78" s="91">
        <f t="shared" si="5"/>
        <v>0</v>
      </c>
      <c r="K78" s="91">
        <f t="shared" si="5"/>
        <v>0</v>
      </c>
      <c r="L78" s="91">
        <f t="shared" si="5"/>
        <v>0</v>
      </c>
      <c r="M78" s="91">
        <f t="shared" si="5"/>
        <v>0</v>
      </c>
      <c r="N78" s="91">
        <f t="shared" si="5"/>
        <v>0</v>
      </c>
      <c r="O78" s="91">
        <f t="shared" si="5"/>
        <v>0</v>
      </c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2">
        <f>SUM(AC66:AC77)</f>
        <v>0</v>
      </c>
      <c r="AD78" s="53"/>
      <c r="AE78" s="50"/>
      <c r="AF78" s="50"/>
      <c r="AG78" s="50"/>
      <c r="AH78" s="50"/>
      <c r="AI78" s="50"/>
      <c r="AJ78" s="50"/>
      <c r="AK78" s="50"/>
      <c r="AL78" s="50"/>
    </row>
    <row r="79" spans="1:38" ht="12" hidden="1" customHeight="1">
      <c r="A79" s="50"/>
      <c r="B79" s="60"/>
      <c r="C79" s="60"/>
      <c r="D79" s="60"/>
      <c r="E79" s="162"/>
      <c r="F79" s="60"/>
      <c r="G79" s="60"/>
      <c r="H79" s="60"/>
      <c r="I79" s="61"/>
      <c r="J79" s="60"/>
      <c r="K79" s="60"/>
      <c r="L79" s="60"/>
      <c r="M79" s="60"/>
      <c r="N79" s="60"/>
      <c r="O79" s="60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60"/>
      <c r="AD79" s="53"/>
      <c r="AE79" s="50"/>
      <c r="AF79" s="50"/>
      <c r="AG79" s="50"/>
      <c r="AH79" s="50"/>
      <c r="AI79" s="50"/>
      <c r="AJ79" s="50"/>
      <c r="AK79" s="50"/>
      <c r="AL79" s="50"/>
    </row>
    <row r="80" spans="1:38" ht="12" hidden="1" customHeight="1">
      <c r="A80" s="50"/>
      <c r="B80" s="98"/>
      <c r="C80" s="98"/>
      <c r="D80" s="98"/>
      <c r="E80" s="166"/>
      <c r="F80" s="98"/>
      <c r="G80" s="98"/>
      <c r="H80" s="98"/>
      <c r="I80" s="99"/>
      <c r="J80" s="98"/>
      <c r="K80" s="98"/>
      <c r="L80" s="98"/>
      <c r="M80" s="98"/>
      <c r="N80" s="98"/>
      <c r="O80" s="98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98"/>
      <c r="AD80" s="53"/>
      <c r="AE80" s="50"/>
      <c r="AF80" s="50"/>
      <c r="AG80" s="50"/>
      <c r="AH80" s="50"/>
      <c r="AI80" s="50"/>
      <c r="AJ80" s="50"/>
      <c r="AK80" s="50"/>
      <c r="AL80" s="50"/>
    </row>
    <row r="81" spans="1:38" ht="12" hidden="1" customHeight="1">
      <c r="A81" s="50"/>
      <c r="B81" s="474" t="s">
        <v>48</v>
      </c>
      <c r="C81" s="475"/>
      <c r="D81" s="475"/>
      <c r="E81" s="475"/>
      <c r="F81" s="475"/>
      <c r="G81" s="475"/>
      <c r="H81" s="475"/>
      <c r="I81" s="475"/>
      <c r="J81" s="475"/>
      <c r="K81" s="475"/>
      <c r="L81" s="475"/>
      <c r="M81" s="475"/>
      <c r="N81" s="475"/>
      <c r="O81" s="475"/>
      <c r="P81" s="476"/>
      <c r="Q81" s="476"/>
      <c r="R81" s="476"/>
      <c r="S81" s="476"/>
      <c r="T81" s="476"/>
      <c r="U81" s="476"/>
      <c r="V81" s="476"/>
      <c r="W81" s="476"/>
      <c r="X81" s="476"/>
      <c r="Y81" s="476"/>
      <c r="Z81" s="476"/>
      <c r="AA81" s="476"/>
      <c r="AB81" s="476"/>
      <c r="AC81" s="477"/>
      <c r="AD81" s="53"/>
      <c r="AE81" s="50"/>
      <c r="AF81" s="50"/>
      <c r="AG81" s="50"/>
      <c r="AH81" s="50"/>
      <c r="AI81" s="50"/>
      <c r="AJ81" s="50"/>
      <c r="AK81" s="50"/>
      <c r="AL81" s="50"/>
    </row>
    <row r="82" spans="1:38" ht="13.5" hidden="1" customHeight="1">
      <c r="A82" s="62"/>
      <c r="B82" s="469" t="s">
        <v>49</v>
      </c>
      <c r="C82" s="93"/>
      <c r="D82" s="93"/>
      <c r="E82" s="469" t="s">
        <v>25</v>
      </c>
      <c r="F82" s="469" t="s">
        <v>26</v>
      </c>
      <c r="G82" s="469" t="s">
        <v>27</v>
      </c>
      <c r="H82" s="469" t="s">
        <v>28</v>
      </c>
      <c r="I82" s="469" t="s">
        <v>29</v>
      </c>
      <c r="J82" s="469" t="s">
        <v>30</v>
      </c>
      <c r="K82" s="469" t="s">
        <v>31</v>
      </c>
      <c r="L82" s="469" t="s">
        <v>32</v>
      </c>
      <c r="M82" s="469" t="s">
        <v>33</v>
      </c>
      <c r="N82" s="469" t="s">
        <v>34</v>
      </c>
      <c r="O82" s="469" t="s">
        <v>35</v>
      </c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5" t="s">
        <v>46</v>
      </c>
      <c r="AD82" s="64"/>
      <c r="AE82" s="62"/>
      <c r="AF82" s="62"/>
      <c r="AG82" s="62"/>
      <c r="AH82" s="62"/>
      <c r="AI82" s="62"/>
      <c r="AJ82" s="62"/>
      <c r="AK82" s="62"/>
      <c r="AL82" s="62"/>
    </row>
    <row r="83" spans="1:38" ht="12.75" hidden="1" customHeight="1">
      <c r="A83" s="62"/>
      <c r="B83" s="470"/>
      <c r="C83" s="96"/>
      <c r="D83" s="96"/>
      <c r="E83" s="478"/>
      <c r="F83" s="470"/>
      <c r="G83" s="470"/>
      <c r="H83" s="470"/>
      <c r="I83" s="470"/>
      <c r="J83" s="470"/>
      <c r="K83" s="470"/>
      <c r="L83" s="470"/>
      <c r="M83" s="470"/>
      <c r="N83" s="470"/>
      <c r="O83" s="470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472" t="s">
        <v>47</v>
      </c>
      <c r="AD83" s="64"/>
      <c r="AE83" s="62"/>
      <c r="AF83" s="62"/>
      <c r="AG83" s="62"/>
      <c r="AH83" s="62"/>
      <c r="AI83" s="62"/>
      <c r="AJ83" s="62"/>
      <c r="AK83" s="62"/>
      <c r="AL83" s="62"/>
    </row>
    <row r="84" spans="1:38" ht="15.75" hidden="1" customHeight="1">
      <c r="A84" s="62"/>
      <c r="B84" s="473"/>
      <c r="C84" s="96"/>
      <c r="D84" s="96"/>
      <c r="E84" s="479"/>
      <c r="F84" s="471"/>
      <c r="G84" s="471"/>
      <c r="H84" s="471"/>
      <c r="I84" s="471"/>
      <c r="J84" s="471"/>
      <c r="K84" s="471"/>
      <c r="L84" s="471"/>
      <c r="M84" s="471"/>
      <c r="N84" s="471"/>
      <c r="O84" s="471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473"/>
      <c r="AD84" s="64"/>
      <c r="AE84" s="62"/>
      <c r="AF84" s="62"/>
      <c r="AG84" s="62"/>
      <c r="AH84" s="62"/>
      <c r="AI84" s="62"/>
      <c r="AJ84" s="62"/>
      <c r="AK84" s="62"/>
      <c r="AL84" s="62"/>
    </row>
    <row r="85" spans="1:38" ht="12" hidden="1" customHeight="1">
      <c r="A85" s="50"/>
      <c r="B85" s="83"/>
      <c r="C85" s="83"/>
      <c r="D85" s="83"/>
      <c r="E85" s="167"/>
      <c r="F85" s="100"/>
      <c r="G85" s="100"/>
      <c r="H85" s="100"/>
      <c r="I85" s="101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86"/>
      <c r="AD85" s="53"/>
      <c r="AE85" s="50"/>
      <c r="AF85" s="50"/>
      <c r="AG85" s="50"/>
      <c r="AH85" s="50"/>
      <c r="AI85" s="50"/>
      <c r="AJ85" s="50"/>
      <c r="AK85" s="50"/>
      <c r="AL85" s="50"/>
    </row>
    <row r="86" spans="1:38" ht="12" hidden="1" customHeight="1">
      <c r="A86" s="50"/>
      <c r="B86" s="83"/>
      <c r="C86" s="83"/>
      <c r="D86" s="83"/>
      <c r="E86" s="164"/>
      <c r="F86" s="84"/>
      <c r="G86" s="84"/>
      <c r="H86" s="84"/>
      <c r="I86" s="85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6"/>
      <c r="AD86" s="53"/>
      <c r="AE86" s="50"/>
      <c r="AF86" s="50"/>
      <c r="AG86" s="50"/>
      <c r="AH86" s="50"/>
      <c r="AI86" s="50"/>
      <c r="AJ86" s="50"/>
      <c r="AK86" s="50"/>
      <c r="AL86" s="50"/>
    </row>
    <row r="87" spans="1:38" ht="12" hidden="1" customHeight="1">
      <c r="A87" s="50"/>
      <c r="B87" s="83"/>
      <c r="C87" s="83"/>
      <c r="D87" s="83"/>
      <c r="E87" s="164"/>
      <c r="F87" s="84"/>
      <c r="G87" s="84"/>
      <c r="H87" s="84"/>
      <c r="I87" s="85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6"/>
      <c r="AD87" s="53"/>
      <c r="AE87" s="50"/>
      <c r="AF87" s="50"/>
      <c r="AG87" s="50"/>
      <c r="AH87" s="50"/>
      <c r="AI87" s="50"/>
      <c r="AJ87" s="50"/>
      <c r="AK87" s="50"/>
      <c r="AL87" s="50"/>
    </row>
    <row r="88" spans="1:38" ht="12" hidden="1" customHeight="1">
      <c r="A88" s="50"/>
      <c r="B88" s="83"/>
      <c r="C88" s="83"/>
      <c r="D88" s="83"/>
      <c r="E88" s="164"/>
      <c r="F88" s="84"/>
      <c r="G88" s="84"/>
      <c r="H88" s="84"/>
      <c r="I88" s="85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6"/>
      <c r="AD88" s="53"/>
      <c r="AE88" s="50"/>
      <c r="AF88" s="50"/>
      <c r="AG88" s="50"/>
      <c r="AH88" s="50"/>
      <c r="AI88" s="50"/>
      <c r="AJ88" s="50"/>
      <c r="AK88" s="50"/>
      <c r="AL88" s="50"/>
    </row>
    <row r="89" spans="1:38" ht="12" hidden="1" customHeight="1">
      <c r="A89" s="50"/>
      <c r="B89" s="83"/>
      <c r="C89" s="83"/>
      <c r="D89" s="83"/>
      <c r="E89" s="164"/>
      <c r="F89" s="84"/>
      <c r="G89" s="84"/>
      <c r="H89" s="84"/>
      <c r="I89" s="85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6"/>
      <c r="AD89" s="53"/>
      <c r="AE89" s="50"/>
      <c r="AF89" s="50"/>
      <c r="AG89" s="50"/>
      <c r="AH89" s="50"/>
      <c r="AI89" s="50"/>
      <c r="AJ89" s="50"/>
      <c r="AK89" s="50"/>
      <c r="AL89" s="50"/>
    </row>
    <row r="90" spans="1:38" ht="12" hidden="1" customHeight="1">
      <c r="A90" s="50"/>
      <c r="B90" s="83"/>
      <c r="C90" s="83"/>
      <c r="D90" s="83"/>
      <c r="E90" s="164"/>
      <c r="F90" s="84"/>
      <c r="G90" s="84"/>
      <c r="H90" s="84"/>
      <c r="I90" s="85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6"/>
      <c r="AD90" s="53"/>
      <c r="AE90" s="50"/>
      <c r="AF90" s="50"/>
      <c r="AG90" s="50"/>
      <c r="AH90" s="50"/>
      <c r="AI90" s="50"/>
      <c r="AJ90" s="50"/>
      <c r="AK90" s="50"/>
      <c r="AL90" s="50"/>
    </row>
    <row r="91" spans="1:38" ht="12" hidden="1" customHeight="1">
      <c r="A91" s="50"/>
      <c r="B91" s="83"/>
      <c r="C91" s="83"/>
      <c r="D91" s="83"/>
      <c r="E91" s="164"/>
      <c r="F91" s="84"/>
      <c r="G91" s="84"/>
      <c r="H91" s="84"/>
      <c r="I91" s="85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6"/>
      <c r="AD91" s="53"/>
      <c r="AE91" s="50"/>
      <c r="AF91" s="50"/>
      <c r="AG91" s="50"/>
      <c r="AH91" s="50"/>
      <c r="AI91" s="50"/>
      <c r="AJ91" s="50"/>
      <c r="AK91" s="50"/>
      <c r="AL91" s="50"/>
    </row>
    <row r="92" spans="1:38" ht="12" hidden="1" customHeight="1">
      <c r="A92" s="50"/>
      <c r="B92" s="83"/>
      <c r="C92" s="83"/>
      <c r="D92" s="83"/>
      <c r="E92" s="164"/>
      <c r="F92" s="84"/>
      <c r="G92" s="84"/>
      <c r="H92" s="84"/>
      <c r="I92" s="85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6"/>
      <c r="AD92" s="53"/>
      <c r="AE92" s="50"/>
      <c r="AF92" s="50"/>
      <c r="AG92" s="50"/>
      <c r="AH92" s="50"/>
      <c r="AI92" s="50"/>
      <c r="AJ92" s="50"/>
      <c r="AK92" s="50"/>
      <c r="AL92" s="50"/>
    </row>
    <row r="93" spans="1:38" ht="12" hidden="1" customHeight="1">
      <c r="A93" s="50"/>
      <c r="B93" s="83"/>
      <c r="C93" s="83"/>
      <c r="D93" s="83"/>
      <c r="E93" s="164"/>
      <c r="F93" s="84"/>
      <c r="G93" s="84"/>
      <c r="H93" s="84"/>
      <c r="I93" s="85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6"/>
      <c r="AD93" s="53"/>
      <c r="AE93" s="50"/>
      <c r="AF93" s="50"/>
      <c r="AG93" s="50"/>
      <c r="AH93" s="50"/>
      <c r="AI93" s="50"/>
      <c r="AJ93" s="50"/>
      <c r="AK93" s="50"/>
      <c r="AL93" s="50"/>
    </row>
    <row r="94" spans="1:38" ht="12" hidden="1" customHeight="1">
      <c r="A94" s="50"/>
      <c r="B94" s="83"/>
      <c r="C94" s="83"/>
      <c r="D94" s="83"/>
      <c r="E94" s="164"/>
      <c r="F94" s="84"/>
      <c r="G94" s="84"/>
      <c r="H94" s="84"/>
      <c r="I94" s="85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6"/>
      <c r="AD94" s="53"/>
      <c r="AE94" s="50"/>
      <c r="AF94" s="50"/>
      <c r="AG94" s="50"/>
      <c r="AH94" s="50"/>
      <c r="AI94" s="50"/>
      <c r="AJ94" s="50"/>
      <c r="AK94" s="50"/>
      <c r="AL94" s="50"/>
    </row>
    <row r="95" spans="1:38" ht="12" hidden="1" customHeight="1">
      <c r="A95" s="50"/>
      <c r="B95" s="87"/>
      <c r="C95" s="87"/>
      <c r="D95" s="87"/>
      <c r="E95" s="164"/>
      <c r="F95" s="84"/>
      <c r="G95" s="84"/>
      <c r="H95" s="84"/>
      <c r="I95" s="85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6"/>
      <c r="AD95" s="53"/>
      <c r="AE95" s="50"/>
      <c r="AF95" s="50"/>
      <c r="AG95" s="50"/>
      <c r="AH95" s="50"/>
      <c r="AI95" s="50"/>
      <c r="AJ95" s="50"/>
      <c r="AK95" s="50"/>
      <c r="AL95" s="50"/>
    </row>
    <row r="96" spans="1:38" ht="12" hidden="1" customHeight="1">
      <c r="A96" s="50"/>
      <c r="B96" s="90"/>
      <c r="C96" s="79"/>
      <c r="D96" s="79"/>
      <c r="E96" s="91">
        <f t="shared" ref="E96:O96" si="6">SUM(E84:E95)</f>
        <v>0</v>
      </c>
      <c r="F96" s="91">
        <f t="shared" si="6"/>
        <v>0</v>
      </c>
      <c r="G96" s="91">
        <f t="shared" si="6"/>
        <v>0</v>
      </c>
      <c r="H96" s="91">
        <f t="shared" si="6"/>
        <v>0</v>
      </c>
      <c r="I96" s="91">
        <f t="shared" si="6"/>
        <v>0</v>
      </c>
      <c r="J96" s="91">
        <f t="shared" si="6"/>
        <v>0</v>
      </c>
      <c r="K96" s="91">
        <f t="shared" si="6"/>
        <v>0</v>
      </c>
      <c r="L96" s="91">
        <f t="shared" si="6"/>
        <v>0</v>
      </c>
      <c r="M96" s="91">
        <f t="shared" si="6"/>
        <v>0</v>
      </c>
      <c r="N96" s="91">
        <f t="shared" si="6"/>
        <v>0</v>
      </c>
      <c r="O96" s="91">
        <f t="shared" si="6"/>
        <v>0</v>
      </c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2">
        <f>SUM(AC85:AC95)</f>
        <v>0</v>
      </c>
      <c r="AD96" s="53"/>
      <c r="AE96" s="50"/>
      <c r="AF96" s="50"/>
      <c r="AG96" s="50"/>
      <c r="AH96" s="50"/>
      <c r="AI96" s="50"/>
      <c r="AJ96" s="50"/>
      <c r="AK96" s="50"/>
      <c r="AL96" s="50"/>
    </row>
    <row r="97" spans="1:38" ht="12" hidden="1" customHeight="1">
      <c r="A97" s="50"/>
      <c r="B97" s="60"/>
      <c r="C97" s="60"/>
      <c r="D97" s="60"/>
      <c r="E97" s="162"/>
      <c r="F97" s="60"/>
      <c r="G97" s="60"/>
      <c r="H97" s="60"/>
      <c r="I97" s="61"/>
      <c r="J97" s="60"/>
      <c r="K97" s="60"/>
      <c r="L97" s="60"/>
      <c r="M97" s="60"/>
      <c r="N97" s="60"/>
      <c r="O97" s="60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  <c r="AB97" s="132"/>
      <c r="AC97" s="60"/>
      <c r="AD97" s="53"/>
      <c r="AE97" s="50"/>
      <c r="AF97" s="50"/>
      <c r="AG97" s="50"/>
      <c r="AH97" s="50"/>
      <c r="AI97" s="50"/>
      <c r="AJ97" s="50"/>
      <c r="AK97" s="50"/>
      <c r="AL97" s="50"/>
    </row>
    <row r="98" spans="1:38" ht="12" hidden="1" customHeight="1">
      <c r="A98" s="50"/>
      <c r="B98" s="60"/>
      <c r="C98" s="60"/>
      <c r="D98" s="60"/>
      <c r="E98" s="162"/>
      <c r="F98" s="60"/>
      <c r="G98" s="60"/>
      <c r="H98" s="60"/>
      <c r="I98" s="61"/>
      <c r="J98" s="60"/>
      <c r="K98" s="60"/>
      <c r="L98" s="60"/>
      <c r="M98" s="60"/>
      <c r="N98" s="60"/>
      <c r="O98" s="60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  <c r="AA98" s="132"/>
      <c r="AB98" s="132"/>
      <c r="AC98" s="60"/>
      <c r="AD98" s="53"/>
      <c r="AE98" s="50"/>
      <c r="AF98" s="50"/>
      <c r="AG98" s="50"/>
      <c r="AH98" s="50"/>
      <c r="AI98" s="50"/>
      <c r="AJ98" s="50"/>
      <c r="AK98" s="50"/>
      <c r="AL98" s="50"/>
    </row>
    <row r="99" spans="1:38" ht="13.5" hidden="1" customHeight="1">
      <c r="A99" s="62"/>
      <c r="B99" s="519" t="s">
        <v>50</v>
      </c>
      <c r="C99" s="102"/>
      <c r="D99" s="102"/>
      <c r="E99" s="102"/>
      <c r="F99" s="102"/>
      <c r="G99" s="102"/>
      <c r="H99" s="102"/>
      <c r="I99" s="103"/>
      <c r="J99" s="102"/>
      <c r="K99" s="102"/>
      <c r="L99" s="102"/>
      <c r="M99" s="102"/>
      <c r="N99" s="102"/>
      <c r="O99" s="102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04" t="s">
        <v>46</v>
      </c>
      <c r="AD99" s="64"/>
      <c r="AE99" s="62"/>
      <c r="AF99" s="62"/>
      <c r="AG99" s="62"/>
      <c r="AH99" s="62"/>
      <c r="AI99" s="62"/>
      <c r="AJ99" s="62"/>
      <c r="AK99" s="62"/>
      <c r="AL99" s="62"/>
    </row>
    <row r="100" spans="1:38" ht="12.75" hidden="1" customHeight="1">
      <c r="A100" s="62"/>
      <c r="B100" s="470"/>
      <c r="C100" s="105"/>
      <c r="D100" s="105"/>
      <c r="E100" s="105"/>
      <c r="F100" s="105"/>
      <c r="G100" s="105"/>
      <c r="H100" s="105"/>
      <c r="I100" s="106"/>
      <c r="J100" s="105"/>
      <c r="K100" s="105"/>
      <c r="L100" s="105"/>
      <c r="M100" s="105"/>
      <c r="N100" s="105"/>
      <c r="O100" s="105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516" t="s">
        <v>47</v>
      </c>
      <c r="AD100" s="64"/>
      <c r="AE100" s="62"/>
      <c r="AF100" s="62"/>
      <c r="AG100" s="62"/>
      <c r="AH100" s="62"/>
      <c r="AI100" s="62"/>
      <c r="AJ100" s="62"/>
      <c r="AK100" s="62"/>
      <c r="AL100" s="62"/>
    </row>
    <row r="101" spans="1:38" ht="15.75" hidden="1" customHeight="1">
      <c r="A101" s="62"/>
      <c r="B101" s="473"/>
      <c r="C101" s="107"/>
      <c r="D101" s="107"/>
      <c r="E101" s="107"/>
      <c r="F101" s="107"/>
      <c r="G101" s="107"/>
      <c r="H101" s="107"/>
      <c r="I101" s="108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473"/>
      <c r="AD101" s="64"/>
      <c r="AE101" s="62"/>
      <c r="AF101" s="62"/>
      <c r="AG101" s="62"/>
      <c r="AH101" s="62"/>
      <c r="AI101" s="62"/>
      <c r="AJ101" s="62"/>
      <c r="AK101" s="62"/>
      <c r="AL101" s="62"/>
    </row>
    <row r="102" spans="1:38" ht="12" hidden="1" customHeight="1">
      <c r="A102" s="50"/>
      <c r="B102" s="109"/>
      <c r="C102" s="109"/>
      <c r="D102" s="109"/>
      <c r="E102" s="168"/>
      <c r="F102" s="109"/>
      <c r="G102" s="109"/>
      <c r="H102" s="109"/>
      <c r="I102" s="110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11"/>
      <c r="AD102" s="53"/>
      <c r="AE102" s="50"/>
      <c r="AF102" s="50"/>
      <c r="AG102" s="50"/>
      <c r="AH102" s="50"/>
      <c r="AI102" s="50"/>
      <c r="AJ102" s="50"/>
      <c r="AK102" s="50"/>
      <c r="AL102" s="50"/>
    </row>
    <row r="103" spans="1:38" ht="12" hidden="1" customHeight="1">
      <c r="A103" s="50"/>
      <c r="B103" s="109"/>
      <c r="C103" s="109"/>
      <c r="D103" s="109"/>
      <c r="E103" s="168"/>
      <c r="F103" s="109"/>
      <c r="G103" s="109"/>
      <c r="H103" s="109"/>
      <c r="I103" s="110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11"/>
      <c r="AD103" s="53"/>
      <c r="AE103" s="50"/>
      <c r="AF103" s="50"/>
      <c r="AG103" s="50"/>
      <c r="AH103" s="50"/>
      <c r="AI103" s="50"/>
      <c r="AJ103" s="50"/>
      <c r="AK103" s="50"/>
      <c r="AL103" s="50"/>
    </row>
    <row r="104" spans="1:38" ht="12" hidden="1" customHeight="1">
      <c r="A104" s="50"/>
      <c r="B104" s="112"/>
      <c r="C104" s="112"/>
      <c r="D104" s="112"/>
      <c r="E104" s="168"/>
      <c r="F104" s="112"/>
      <c r="G104" s="112"/>
      <c r="H104" s="112"/>
      <c r="I104" s="113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1"/>
      <c r="AD104" s="53"/>
      <c r="AE104" s="50"/>
      <c r="AF104" s="50"/>
      <c r="AG104" s="50"/>
      <c r="AH104" s="50"/>
      <c r="AI104" s="50"/>
      <c r="AJ104" s="50"/>
      <c r="AK104" s="50"/>
      <c r="AL104" s="50"/>
    </row>
    <row r="105" spans="1:38" ht="12" customHeight="1" thickBot="1">
      <c r="A105" s="50"/>
      <c r="B105" s="60"/>
      <c r="C105" s="60"/>
      <c r="D105" s="60"/>
      <c r="E105" s="162"/>
      <c r="F105" s="60"/>
      <c r="G105" s="60"/>
      <c r="H105" s="60"/>
      <c r="I105" s="61"/>
      <c r="J105" s="60"/>
      <c r="K105" s="60"/>
      <c r="L105" s="60"/>
      <c r="M105" s="60"/>
      <c r="N105" s="60"/>
      <c r="O105" s="60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  <c r="AB105" s="132"/>
      <c r="AC105" s="60"/>
      <c r="AD105" s="53"/>
      <c r="AE105" s="50"/>
      <c r="AF105" s="50"/>
      <c r="AG105" s="50"/>
      <c r="AH105" s="50"/>
      <c r="AI105" s="50"/>
      <c r="AJ105" s="50"/>
      <c r="AK105" s="50"/>
      <c r="AL105" s="50"/>
    </row>
    <row r="106" spans="1:38" ht="18" customHeight="1">
      <c r="A106" s="50"/>
      <c r="B106" s="509" t="s">
        <v>51</v>
      </c>
      <c r="C106" s="510"/>
      <c r="D106" s="511"/>
      <c r="E106" s="515" t="s">
        <v>25</v>
      </c>
      <c r="F106" s="506" t="s">
        <v>26</v>
      </c>
      <c r="G106" s="506" t="s">
        <v>27</v>
      </c>
      <c r="H106" s="507" t="s">
        <v>28</v>
      </c>
      <c r="I106" s="506" t="s">
        <v>29</v>
      </c>
      <c r="J106" s="493" t="s">
        <v>30</v>
      </c>
      <c r="K106" s="506" t="s">
        <v>31</v>
      </c>
      <c r="L106" s="507" t="s">
        <v>32</v>
      </c>
      <c r="M106" s="506" t="s">
        <v>33</v>
      </c>
      <c r="N106" s="506" t="s">
        <v>34</v>
      </c>
      <c r="O106" s="506" t="s">
        <v>35</v>
      </c>
      <c r="P106" s="507" t="s">
        <v>36</v>
      </c>
      <c r="Q106" s="506" t="s">
        <v>55</v>
      </c>
      <c r="R106" s="506" t="s">
        <v>56</v>
      </c>
      <c r="S106" s="506" t="s">
        <v>57</v>
      </c>
      <c r="T106" s="506" t="s">
        <v>58</v>
      </c>
      <c r="U106" s="506" t="s">
        <v>59</v>
      </c>
      <c r="V106" s="507" t="s">
        <v>60</v>
      </c>
      <c r="W106" s="506" t="s">
        <v>61</v>
      </c>
      <c r="X106" s="506" t="s">
        <v>62</v>
      </c>
      <c r="Y106" s="506" t="s">
        <v>63</v>
      </c>
      <c r="Z106" s="506" t="s">
        <v>64</v>
      </c>
      <c r="AA106" s="506" t="s">
        <v>65</v>
      </c>
      <c r="AB106" s="507" t="s">
        <v>66</v>
      </c>
      <c r="AC106" s="517" t="s">
        <v>38</v>
      </c>
      <c r="AD106" s="53"/>
      <c r="AE106" s="50"/>
      <c r="AF106" s="50"/>
      <c r="AG106" s="50"/>
      <c r="AH106" s="50"/>
      <c r="AI106" s="50"/>
      <c r="AJ106" s="50"/>
      <c r="AK106" s="50"/>
      <c r="AL106" s="50"/>
    </row>
    <row r="107" spans="1:38" ht="18" customHeight="1" thickBot="1">
      <c r="A107" s="50"/>
      <c r="B107" s="512"/>
      <c r="C107" s="513"/>
      <c r="D107" s="514"/>
      <c r="E107" s="492"/>
      <c r="F107" s="484"/>
      <c r="G107" s="484"/>
      <c r="H107" s="508"/>
      <c r="I107" s="484"/>
      <c r="J107" s="494"/>
      <c r="K107" s="484"/>
      <c r="L107" s="508"/>
      <c r="M107" s="484"/>
      <c r="N107" s="484"/>
      <c r="O107" s="484"/>
      <c r="P107" s="508"/>
      <c r="Q107" s="484"/>
      <c r="R107" s="484"/>
      <c r="S107" s="484"/>
      <c r="T107" s="484"/>
      <c r="U107" s="484"/>
      <c r="V107" s="508"/>
      <c r="W107" s="484"/>
      <c r="X107" s="484"/>
      <c r="Y107" s="484"/>
      <c r="Z107" s="484"/>
      <c r="AA107" s="484"/>
      <c r="AB107" s="508"/>
      <c r="AC107" s="518"/>
      <c r="AD107" s="53"/>
      <c r="AE107" s="50"/>
      <c r="AF107" s="50"/>
      <c r="AG107" s="50"/>
      <c r="AH107" s="50"/>
      <c r="AI107" s="50"/>
      <c r="AJ107" s="50"/>
      <c r="AK107" s="50"/>
      <c r="AL107" s="50"/>
    </row>
    <row r="108" spans="1:38" ht="21" customHeight="1" thickBot="1">
      <c r="A108" s="50"/>
      <c r="B108" s="480" t="s">
        <v>52</v>
      </c>
      <c r="C108" s="481"/>
      <c r="D108" s="482"/>
      <c r="E108" s="293">
        <f>E47+E36+E25+E14</f>
        <v>0</v>
      </c>
      <c r="F108" s="293">
        <f t="shared" ref="F108:AB108" si="7">F47+F36+F25+F14</f>
        <v>0</v>
      </c>
      <c r="G108" s="293">
        <f t="shared" si="7"/>
        <v>0</v>
      </c>
      <c r="H108" s="293">
        <f t="shared" si="7"/>
        <v>0</v>
      </c>
      <c r="I108" s="293">
        <f t="shared" si="7"/>
        <v>0</v>
      </c>
      <c r="J108" s="293">
        <f t="shared" si="7"/>
        <v>0</v>
      </c>
      <c r="K108" s="293">
        <f t="shared" si="7"/>
        <v>0</v>
      </c>
      <c r="L108" s="293">
        <f t="shared" si="7"/>
        <v>0</v>
      </c>
      <c r="M108" s="293">
        <f t="shared" si="7"/>
        <v>0</v>
      </c>
      <c r="N108" s="293">
        <f t="shared" si="7"/>
        <v>0</v>
      </c>
      <c r="O108" s="293">
        <f t="shared" si="7"/>
        <v>0</v>
      </c>
      <c r="P108" s="293">
        <f t="shared" si="7"/>
        <v>0</v>
      </c>
      <c r="Q108" s="293">
        <f t="shared" si="7"/>
        <v>0</v>
      </c>
      <c r="R108" s="293">
        <f t="shared" si="7"/>
        <v>0</v>
      </c>
      <c r="S108" s="293">
        <f t="shared" si="7"/>
        <v>0</v>
      </c>
      <c r="T108" s="293">
        <f t="shared" si="7"/>
        <v>0</v>
      </c>
      <c r="U108" s="293">
        <f t="shared" si="7"/>
        <v>0</v>
      </c>
      <c r="V108" s="293">
        <f t="shared" si="7"/>
        <v>0</v>
      </c>
      <c r="W108" s="293">
        <f t="shared" si="7"/>
        <v>0</v>
      </c>
      <c r="X108" s="293">
        <f t="shared" si="7"/>
        <v>0</v>
      </c>
      <c r="Y108" s="293">
        <f t="shared" si="7"/>
        <v>0</v>
      </c>
      <c r="Z108" s="293">
        <f t="shared" si="7"/>
        <v>0</v>
      </c>
      <c r="AA108" s="293">
        <f t="shared" si="7"/>
        <v>0</v>
      </c>
      <c r="AB108" s="293">
        <f t="shared" si="7"/>
        <v>0</v>
      </c>
      <c r="AC108" s="264">
        <f>SUM(E108:AB108)</f>
        <v>0</v>
      </c>
      <c r="AD108" s="53"/>
      <c r="AE108" s="50"/>
      <c r="AF108" s="50"/>
      <c r="AG108" s="50"/>
      <c r="AH108" s="50"/>
      <c r="AI108" s="50"/>
      <c r="AJ108" s="50"/>
      <c r="AK108" s="50"/>
      <c r="AL108" s="50"/>
    </row>
    <row r="109" spans="1:38" ht="12" customHeight="1">
      <c r="A109" s="50"/>
      <c r="B109" s="51"/>
      <c r="C109" s="51"/>
      <c r="D109" s="51"/>
      <c r="E109" s="161"/>
      <c r="F109" s="51"/>
      <c r="G109" s="51"/>
      <c r="H109" s="51"/>
      <c r="I109" s="52"/>
      <c r="J109" s="51"/>
      <c r="K109" s="51"/>
      <c r="L109" s="51"/>
      <c r="M109" s="51"/>
      <c r="N109" s="51"/>
      <c r="O109" s="51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51"/>
      <c r="AD109" s="53"/>
      <c r="AE109" s="50"/>
      <c r="AF109" s="50"/>
      <c r="AG109" s="50"/>
      <c r="AH109" s="50"/>
      <c r="AI109" s="50"/>
      <c r="AJ109" s="50"/>
      <c r="AK109" s="50"/>
      <c r="AL109" s="50"/>
    </row>
    <row r="110" spans="1:38" ht="12" customHeight="1">
      <c r="A110" s="50"/>
      <c r="B110" s="51"/>
      <c r="C110" s="51"/>
      <c r="D110" s="51"/>
      <c r="E110" s="161"/>
      <c r="F110" s="51"/>
      <c r="G110" s="114"/>
      <c r="H110" s="114"/>
      <c r="I110" s="114"/>
      <c r="J110" s="114"/>
      <c r="K110" s="114"/>
      <c r="L110" s="51"/>
      <c r="M110" s="51"/>
      <c r="N110" s="51"/>
      <c r="O110" s="51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51"/>
      <c r="AD110" s="53"/>
      <c r="AE110" s="50"/>
      <c r="AF110" s="50"/>
      <c r="AG110" s="50"/>
      <c r="AH110" s="50"/>
      <c r="AI110" s="50"/>
      <c r="AJ110" s="50"/>
      <c r="AK110" s="50"/>
      <c r="AL110" s="50"/>
    </row>
    <row r="111" spans="1:38" ht="12" customHeight="1">
      <c r="A111" s="50"/>
      <c r="B111" s="114"/>
      <c r="C111" s="114"/>
      <c r="D111" s="114"/>
      <c r="E111" s="160"/>
      <c r="F111" s="114"/>
      <c r="G111" s="114"/>
      <c r="H111" s="115"/>
      <c r="I111" s="116"/>
      <c r="J111" s="116"/>
      <c r="K111" s="114"/>
      <c r="L111" s="51"/>
      <c r="M111" s="51"/>
      <c r="N111" s="51"/>
      <c r="O111" s="51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51"/>
      <c r="AD111" s="53"/>
      <c r="AE111" s="50"/>
      <c r="AF111" s="50"/>
      <c r="AG111" s="50"/>
      <c r="AH111" s="50"/>
      <c r="AI111" s="50"/>
      <c r="AJ111" s="50"/>
      <c r="AK111" s="50"/>
      <c r="AL111" s="50"/>
    </row>
    <row r="112" spans="1:38" ht="12" customHeight="1">
      <c r="A112" s="50"/>
      <c r="B112" s="114"/>
      <c r="C112" s="114"/>
      <c r="D112" s="114"/>
      <c r="E112" s="160"/>
      <c r="F112" s="114"/>
      <c r="G112" s="114"/>
      <c r="H112" s="117"/>
      <c r="I112" s="118"/>
      <c r="J112" s="118"/>
      <c r="K112" s="114"/>
      <c r="L112" s="51"/>
      <c r="M112" s="51"/>
      <c r="N112" s="51"/>
      <c r="O112" s="51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51"/>
      <c r="AD112" s="53"/>
      <c r="AE112" s="50"/>
      <c r="AF112" s="50"/>
      <c r="AG112" s="50"/>
      <c r="AH112" s="50"/>
      <c r="AI112" s="50"/>
      <c r="AJ112" s="50"/>
      <c r="AK112" s="50"/>
      <c r="AL112" s="50"/>
    </row>
    <row r="113" spans="1:38" ht="12" customHeight="1">
      <c r="A113" s="50"/>
      <c r="B113" s="114"/>
      <c r="C113" s="114"/>
      <c r="D113" s="114"/>
      <c r="E113" s="122"/>
      <c r="F113" s="114"/>
      <c r="G113" s="114"/>
      <c r="H113" s="120"/>
      <c r="I113" s="119"/>
      <c r="J113" s="119"/>
      <c r="K113" s="114"/>
      <c r="L113" s="51"/>
      <c r="M113" s="51"/>
      <c r="N113" s="51"/>
      <c r="O113" s="51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51"/>
      <c r="AD113" s="53"/>
      <c r="AE113" s="50"/>
      <c r="AF113" s="50"/>
      <c r="AG113" s="50"/>
      <c r="AH113" s="50"/>
      <c r="AI113" s="50"/>
      <c r="AJ113" s="50"/>
      <c r="AK113" s="50"/>
      <c r="AL113" s="50"/>
    </row>
    <row r="114" spans="1:38" ht="12" customHeight="1" thickBot="1">
      <c r="A114" s="50"/>
      <c r="B114" s="114"/>
      <c r="C114" s="114"/>
      <c r="D114" s="114"/>
      <c r="E114" s="160"/>
      <c r="F114" s="114"/>
      <c r="G114" s="114"/>
      <c r="H114" s="120"/>
      <c r="I114" s="119"/>
      <c r="J114" s="119"/>
      <c r="K114" s="114"/>
      <c r="L114" s="51"/>
      <c r="M114" s="51"/>
      <c r="N114" s="51"/>
      <c r="O114" s="51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51"/>
      <c r="AD114" s="53"/>
      <c r="AE114" s="50"/>
      <c r="AF114" s="50"/>
      <c r="AG114" s="50"/>
      <c r="AH114" s="50"/>
      <c r="AI114" s="50"/>
      <c r="AJ114" s="50"/>
      <c r="AK114" s="50"/>
      <c r="AL114" s="50"/>
    </row>
    <row r="115" spans="1:38" ht="19.899999999999999" customHeight="1" thickBot="1">
      <c r="A115" s="50"/>
      <c r="B115" s="451" t="s">
        <v>143</v>
      </c>
      <c r="C115" s="453"/>
      <c r="D115" s="452"/>
      <c r="E115" s="357" t="s">
        <v>83</v>
      </c>
      <c r="F115" s="451" t="s">
        <v>84</v>
      </c>
      <c r="G115" s="452"/>
      <c r="H115" s="120"/>
      <c r="I115" s="119"/>
      <c r="J115" s="119"/>
      <c r="K115" s="121"/>
      <c r="L115" s="51"/>
      <c r="M115" s="51"/>
      <c r="N115" s="51"/>
      <c r="O115" s="51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51"/>
      <c r="AD115" s="53"/>
      <c r="AE115" s="50"/>
      <c r="AF115" s="50"/>
      <c r="AG115" s="50"/>
      <c r="AH115" s="50"/>
      <c r="AI115" s="50"/>
      <c r="AJ115" s="50"/>
      <c r="AK115" s="50"/>
      <c r="AL115" s="50"/>
    </row>
    <row r="116" spans="1:38" ht="19.899999999999999" customHeight="1" thickBot="1">
      <c r="A116" s="50"/>
      <c r="B116" s="458" t="s">
        <v>78</v>
      </c>
      <c r="C116" s="459"/>
      <c r="D116" s="460"/>
      <c r="E116" s="288">
        <f>E108+F108+G108+H108+I108+J108</f>
        <v>0</v>
      </c>
      <c r="F116" s="454" t="e">
        <f>+E116/AC108</f>
        <v>#DIV/0!</v>
      </c>
      <c r="G116" s="455"/>
      <c r="H116" s="120"/>
      <c r="I116" s="122"/>
      <c r="J116" s="122"/>
      <c r="K116" s="121"/>
      <c r="L116" s="51"/>
      <c r="M116" s="51"/>
      <c r="N116" s="51"/>
      <c r="O116" s="51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51"/>
      <c r="AD116" s="53"/>
      <c r="AE116" s="50"/>
      <c r="AF116" s="50"/>
      <c r="AG116" s="50"/>
      <c r="AH116" s="50"/>
      <c r="AI116" s="50"/>
      <c r="AJ116" s="50"/>
      <c r="AK116" s="50"/>
      <c r="AL116" s="50"/>
    </row>
    <row r="117" spans="1:38" ht="19.899999999999999" customHeight="1" thickBot="1">
      <c r="A117" s="50"/>
      <c r="B117" s="461" t="s">
        <v>79</v>
      </c>
      <c r="C117" s="462"/>
      <c r="D117" s="463"/>
      <c r="E117" s="288">
        <f>K108+L108+M108+N108+O108+P108</f>
        <v>0</v>
      </c>
      <c r="F117" s="454" t="e">
        <f>E117/AC108</f>
        <v>#DIV/0!</v>
      </c>
      <c r="G117" s="455"/>
      <c r="H117" s="122"/>
      <c r="I117" s="119"/>
      <c r="J117" s="119"/>
      <c r="K117" s="123"/>
      <c r="L117" s="51"/>
      <c r="M117" s="51"/>
      <c r="N117" s="51"/>
      <c r="O117" s="51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51"/>
      <c r="AD117" s="53"/>
      <c r="AE117" s="50"/>
      <c r="AF117" s="50"/>
      <c r="AG117" s="50"/>
      <c r="AH117" s="50"/>
      <c r="AI117" s="50"/>
      <c r="AJ117" s="50"/>
      <c r="AK117" s="50"/>
      <c r="AL117" s="50"/>
    </row>
    <row r="118" spans="1:38" ht="19.899999999999999" customHeight="1" thickBot="1">
      <c r="A118" s="121"/>
      <c r="B118" s="461" t="s">
        <v>80</v>
      </c>
      <c r="C118" s="462"/>
      <c r="D118" s="463"/>
      <c r="E118" s="288">
        <f>Q108+R108+S108+T108+U108+V108</f>
        <v>0</v>
      </c>
      <c r="F118" s="454" t="e">
        <f>E118/AC108</f>
        <v>#DIV/0!</v>
      </c>
      <c r="G118" s="455"/>
      <c r="H118" s="114"/>
      <c r="I118" s="114"/>
      <c r="J118" s="114"/>
      <c r="K118" s="114"/>
      <c r="L118" s="114"/>
      <c r="M118" s="114"/>
      <c r="N118" s="114"/>
      <c r="O118" s="114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  <c r="AA118" s="139"/>
      <c r="AB118" s="139"/>
      <c r="AC118" s="114"/>
      <c r="AD118" s="124"/>
      <c r="AE118" s="121"/>
      <c r="AF118" s="121"/>
      <c r="AG118" s="121"/>
      <c r="AH118" s="121"/>
      <c r="AI118" s="121"/>
      <c r="AJ118" s="121"/>
      <c r="AK118" s="121"/>
      <c r="AL118" s="121"/>
    </row>
    <row r="119" spans="1:38" ht="19.899999999999999" customHeight="1" thickBot="1">
      <c r="A119" s="121"/>
      <c r="B119" s="464" t="s">
        <v>81</v>
      </c>
      <c r="C119" s="465"/>
      <c r="D119" s="466"/>
      <c r="E119" s="289">
        <f>W108+X108+Y108+Z108+AA108+AB108</f>
        <v>0</v>
      </c>
      <c r="F119" s="454" t="e">
        <f>E119/AC108</f>
        <v>#DIV/0!</v>
      </c>
      <c r="G119" s="455"/>
      <c r="H119" s="114"/>
      <c r="I119" s="114"/>
      <c r="J119" s="114"/>
      <c r="K119" s="114"/>
      <c r="L119" s="114"/>
      <c r="M119" s="114"/>
      <c r="N119" s="114"/>
      <c r="O119" s="114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  <c r="AA119" s="139"/>
      <c r="AB119" s="139"/>
      <c r="AC119" s="114"/>
      <c r="AD119" s="124"/>
      <c r="AE119" s="121"/>
      <c r="AF119" s="121"/>
      <c r="AG119" s="121"/>
      <c r="AH119" s="121"/>
      <c r="AI119" s="121"/>
      <c r="AJ119" s="121"/>
      <c r="AK119" s="121"/>
      <c r="AL119" s="121"/>
    </row>
    <row r="120" spans="1:38" ht="19.899999999999999" customHeight="1" thickBot="1">
      <c r="A120" s="121"/>
      <c r="B120" s="467" t="s">
        <v>82</v>
      </c>
      <c r="C120" s="468"/>
      <c r="D120" s="468"/>
      <c r="E120" s="290">
        <f>SUM(E116:E119)</f>
        <v>0</v>
      </c>
      <c r="F120" s="456" t="e">
        <f>SUM(F116:F119)</f>
        <v>#DIV/0!</v>
      </c>
      <c r="G120" s="457"/>
      <c r="H120" s="114"/>
      <c r="I120" s="114"/>
      <c r="J120" s="114"/>
      <c r="K120" s="114"/>
      <c r="L120" s="114"/>
      <c r="M120" s="114"/>
      <c r="N120" s="114"/>
      <c r="O120" s="114"/>
      <c r="P120" s="139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  <c r="AA120" s="139"/>
      <c r="AB120" s="139"/>
      <c r="AC120" s="114"/>
      <c r="AD120" s="124"/>
      <c r="AE120" s="121"/>
      <c r="AF120" s="121"/>
      <c r="AG120" s="121"/>
      <c r="AH120" s="121"/>
      <c r="AI120" s="121"/>
      <c r="AJ120" s="121"/>
      <c r="AK120" s="121"/>
      <c r="AL120" s="121"/>
    </row>
    <row r="121" spans="1:38" ht="12" customHeight="1">
      <c r="A121" s="121"/>
      <c r="B121" s="114"/>
      <c r="C121" s="114"/>
      <c r="D121" s="114"/>
      <c r="E121" s="160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  <c r="AA121" s="139"/>
      <c r="AB121" s="139"/>
      <c r="AC121" s="114"/>
      <c r="AD121" s="124"/>
      <c r="AE121" s="121"/>
      <c r="AF121" s="121"/>
      <c r="AG121" s="121"/>
      <c r="AH121" s="121"/>
      <c r="AI121" s="121"/>
      <c r="AJ121" s="121"/>
      <c r="AK121" s="121"/>
      <c r="AL121" s="121"/>
    </row>
    <row r="122" spans="1:38" ht="12" customHeight="1">
      <c r="A122" s="121"/>
      <c r="B122" s="114"/>
      <c r="C122" s="114"/>
      <c r="D122" s="114"/>
      <c r="E122" s="160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  <c r="AA122" s="139"/>
      <c r="AB122" s="139"/>
      <c r="AC122" s="114"/>
      <c r="AD122" s="124"/>
      <c r="AE122" s="121"/>
      <c r="AF122" s="121"/>
      <c r="AG122" s="121"/>
      <c r="AH122" s="121"/>
      <c r="AI122" s="121"/>
      <c r="AJ122" s="121"/>
      <c r="AK122" s="121"/>
      <c r="AL122" s="121"/>
    </row>
    <row r="123" spans="1:38" ht="12" customHeight="1">
      <c r="A123" s="121"/>
      <c r="B123" s="114"/>
      <c r="C123" s="114"/>
      <c r="D123" s="114"/>
      <c r="E123" s="160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  <c r="AA123" s="139"/>
      <c r="AB123" s="139"/>
      <c r="AC123" s="114"/>
      <c r="AD123" s="124"/>
      <c r="AE123" s="121"/>
      <c r="AF123" s="121"/>
      <c r="AG123" s="121"/>
      <c r="AH123" s="121"/>
      <c r="AI123" s="121"/>
      <c r="AJ123" s="121"/>
      <c r="AK123" s="121"/>
      <c r="AL123" s="121"/>
    </row>
    <row r="124" spans="1:38" ht="12" customHeight="1">
      <c r="A124" s="121"/>
      <c r="B124" s="114"/>
      <c r="C124" s="114"/>
      <c r="D124" s="114"/>
      <c r="E124" s="160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  <c r="AA124" s="139"/>
      <c r="AB124" s="139"/>
      <c r="AC124" s="114"/>
      <c r="AD124" s="124"/>
      <c r="AE124" s="121"/>
      <c r="AF124" s="121"/>
      <c r="AG124" s="121"/>
      <c r="AH124" s="121"/>
      <c r="AI124" s="121"/>
      <c r="AJ124" s="121"/>
      <c r="AK124" s="121"/>
      <c r="AL124" s="121"/>
    </row>
    <row r="125" spans="1:38" ht="12" customHeight="1">
      <c r="A125" s="121"/>
      <c r="B125" s="114"/>
      <c r="C125" s="114"/>
      <c r="D125" s="114"/>
      <c r="E125" s="160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  <c r="AA125" s="139"/>
      <c r="AB125" s="139"/>
      <c r="AC125" s="114"/>
      <c r="AD125" s="124"/>
      <c r="AE125" s="121"/>
      <c r="AF125" s="121"/>
      <c r="AG125" s="121"/>
      <c r="AH125" s="121"/>
      <c r="AI125" s="121"/>
      <c r="AJ125" s="121"/>
      <c r="AK125" s="121"/>
      <c r="AL125" s="121"/>
    </row>
    <row r="126" spans="1:38" ht="12" customHeight="1">
      <c r="A126" s="121"/>
      <c r="B126" s="114"/>
      <c r="C126" s="114"/>
      <c r="D126" s="114"/>
      <c r="E126" s="160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39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  <c r="AA126" s="139"/>
      <c r="AB126" s="139"/>
      <c r="AC126" s="114"/>
      <c r="AD126" s="124"/>
      <c r="AE126" s="121"/>
      <c r="AF126" s="121"/>
      <c r="AG126" s="121"/>
      <c r="AH126" s="121"/>
      <c r="AI126" s="121"/>
      <c r="AJ126" s="121"/>
      <c r="AK126" s="121"/>
      <c r="AL126" s="121"/>
    </row>
    <row r="127" spans="1:38" ht="12" customHeight="1">
      <c r="A127" s="121"/>
      <c r="B127" s="114"/>
      <c r="C127" s="114"/>
      <c r="D127" s="114"/>
      <c r="E127" s="160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  <c r="AA127" s="139"/>
      <c r="AB127" s="139"/>
      <c r="AC127" s="114"/>
      <c r="AD127" s="124"/>
      <c r="AE127" s="121"/>
      <c r="AF127" s="121"/>
      <c r="AG127" s="121"/>
      <c r="AH127" s="121"/>
      <c r="AI127" s="121"/>
      <c r="AJ127" s="121"/>
      <c r="AK127" s="121"/>
      <c r="AL127" s="121"/>
    </row>
    <row r="128" spans="1:38" ht="12" customHeight="1">
      <c r="A128" s="121"/>
      <c r="B128" s="114"/>
      <c r="C128" s="114"/>
      <c r="D128" s="114"/>
      <c r="E128" s="160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  <c r="AA128" s="139"/>
      <c r="AB128" s="139"/>
      <c r="AC128" s="114"/>
      <c r="AD128" s="124"/>
      <c r="AE128" s="121"/>
      <c r="AF128" s="121"/>
      <c r="AG128" s="121"/>
      <c r="AH128" s="121"/>
      <c r="AI128" s="121"/>
      <c r="AJ128" s="121"/>
      <c r="AK128" s="121"/>
      <c r="AL128" s="121"/>
    </row>
    <row r="129" spans="1:38" ht="12" customHeight="1">
      <c r="A129" s="121"/>
      <c r="B129" s="114"/>
      <c r="C129" s="114"/>
      <c r="D129" s="114"/>
      <c r="E129" s="160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  <c r="AA129" s="139"/>
      <c r="AB129" s="139"/>
      <c r="AC129" s="114"/>
      <c r="AD129" s="124"/>
      <c r="AE129" s="121"/>
      <c r="AF129" s="121"/>
      <c r="AG129" s="121"/>
      <c r="AH129" s="121"/>
      <c r="AI129" s="121"/>
      <c r="AJ129" s="121"/>
      <c r="AK129" s="121"/>
      <c r="AL129" s="121"/>
    </row>
    <row r="130" spans="1:38" ht="12" customHeight="1">
      <c r="A130" s="121"/>
      <c r="B130" s="114"/>
      <c r="C130" s="114"/>
      <c r="D130" s="114"/>
      <c r="E130" s="160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  <c r="AA130" s="139"/>
      <c r="AB130" s="139"/>
      <c r="AC130" s="114"/>
      <c r="AD130" s="124"/>
      <c r="AE130" s="121"/>
      <c r="AF130" s="121"/>
      <c r="AG130" s="121"/>
      <c r="AH130" s="121"/>
      <c r="AI130" s="121"/>
      <c r="AJ130" s="121"/>
      <c r="AK130" s="121"/>
      <c r="AL130" s="121"/>
    </row>
    <row r="131" spans="1:38" ht="12" customHeight="1">
      <c r="A131" s="121"/>
      <c r="B131" s="114"/>
      <c r="C131" s="114"/>
      <c r="D131" s="114"/>
      <c r="E131" s="160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39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  <c r="AA131" s="139"/>
      <c r="AB131" s="139"/>
      <c r="AC131" s="114"/>
      <c r="AD131" s="124"/>
      <c r="AE131" s="121"/>
      <c r="AF131" s="121"/>
      <c r="AG131" s="121"/>
      <c r="AH131" s="121"/>
      <c r="AI131" s="121"/>
      <c r="AJ131" s="121"/>
      <c r="AK131" s="121"/>
      <c r="AL131" s="121"/>
    </row>
    <row r="132" spans="1:38" ht="12" customHeight="1">
      <c r="A132" s="121"/>
      <c r="B132" s="114"/>
      <c r="C132" s="114"/>
      <c r="D132" s="114"/>
      <c r="E132" s="160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39"/>
      <c r="Q132" s="139"/>
      <c r="R132" s="139"/>
      <c r="S132" s="139"/>
      <c r="T132" s="139"/>
      <c r="U132" s="139"/>
      <c r="V132" s="139"/>
      <c r="W132" s="139"/>
      <c r="X132" s="139"/>
      <c r="Y132" s="139"/>
      <c r="Z132" s="139"/>
      <c r="AA132" s="139"/>
      <c r="AB132" s="139"/>
      <c r="AC132" s="114"/>
      <c r="AD132" s="124"/>
      <c r="AE132" s="121"/>
      <c r="AF132" s="121"/>
      <c r="AG132" s="121"/>
      <c r="AH132" s="121"/>
      <c r="AI132" s="121"/>
      <c r="AJ132" s="121"/>
      <c r="AK132" s="121"/>
      <c r="AL132" s="121"/>
    </row>
    <row r="133" spans="1:38" ht="12" customHeight="1">
      <c r="A133" s="121"/>
      <c r="B133" s="114"/>
      <c r="C133" s="114"/>
      <c r="D133" s="114"/>
      <c r="E133" s="160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39"/>
      <c r="AA133" s="139"/>
      <c r="AB133" s="139"/>
      <c r="AC133" s="114"/>
      <c r="AD133" s="124"/>
      <c r="AE133" s="121"/>
      <c r="AF133" s="121"/>
      <c r="AG133" s="121"/>
      <c r="AH133" s="121"/>
      <c r="AI133" s="121"/>
      <c r="AJ133" s="121"/>
      <c r="AK133" s="121"/>
      <c r="AL133" s="121"/>
    </row>
    <row r="134" spans="1:38" ht="12" customHeight="1">
      <c r="A134" s="121"/>
      <c r="B134" s="114"/>
      <c r="C134" s="114"/>
      <c r="D134" s="114"/>
      <c r="E134" s="160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  <c r="AA134" s="139"/>
      <c r="AB134" s="139"/>
      <c r="AC134" s="114"/>
      <c r="AD134" s="124"/>
      <c r="AE134" s="121"/>
      <c r="AF134" s="121"/>
      <c r="AG134" s="121"/>
      <c r="AH134" s="121"/>
      <c r="AI134" s="121"/>
      <c r="AJ134" s="121"/>
      <c r="AK134" s="121"/>
      <c r="AL134" s="121"/>
    </row>
    <row r="135" spans="1:38" ht="12" customHeight="1">
      <c r="A135" s="121"/>
      <c r="B135" s="114"/>
      <c r="C135" s="114"/>
      <c r="D135" s="114"/>
      <c r="E135" s="160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39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  <c r="AA135" s="139"/>
      <c r="AB135" s="139"/>
      <c r="AC135" s="114"/>
      <c r="AD135" s="124"/>
      <c r="AE135" s="121"/>
      <c r="AF135" s="121"/>
      <c r="AG135" s="121"/>
      <c r="AH135" s="121"/>
      <c r="AI135" s="121"/>
      <c r="AJ135" s="121"/>
      <c r="AK135" s="121"/>
      <c r="AL135" s="121"/>
    </row>
    <row r="136" spans="1:38" ht="12" customHeight="1">
      <c r="A136" s="121"/>
      <c r="B136" s="114"/>
      <c r="C136" s="114"/>
      <c r="D136" s="114"/>
      <c r="E136" s="160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39"/>
      <c r="Q136" s="139"/>
      <c r="R136" s="139"/>
      <c r="S136" s="139"/>
      <c r="T136" s="139"/>
      <c r="U136" s="139"/>
      <c r="V136" s="139"/>
      <c r="W136" s="139"/>
      <c r="X136" s="139"/>
      <c r="Y136" s="139"/>
      <c r="Z136" s="139"/>
      <c r="AA136" s="139"/>
      <c r="AB136" s="139"/>
      <c r="AC136" s="114"/>
      <c r="AD136" s="124"/>
      <c r="AE136" s="121"/>
      <c r="AF136" s="121"/>
      <c r="AG136" s="121"/>
      <c r="AH136" s="121"/>
      <c r="AI136" s="121"/>
      <c r="AJ136" s="121"/>
      <c r="AK136" s="121"/>
      <c r="AL136" s="121"/>
    </row>
    <row r="137" spans="1:38" ht="12" customHeight="1">
      <c r="A137" s="121"/>
      <c r="B137" s="114"/>
      <c r="C137" s="114"/>
      <c r="D137" s="114"/>
      <c r="E137" s="160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  <c r="AA137" s="139"/>
      <c r="AB137" s="139"/>
      <c r="AC137" s="114"/>
      <c r="AD137" s="124"/>
      <c r="AE137" s="121"/>
      <c r="AF137" s="121"/>
      <c r="AG137" s="121"/>
      <c r="AH137" s="121"/>
      <c r="AI137" s="121"/>
      <c r="AJ137" s="121"/>
      <c r="AK137" s="121"/>
      <c r="AL137" s="121"/>
    </row>
    <row r="138" spans="1:38" ht="12" customHeight="1">
      <c r="A138" s="121"/>
      <c r="B138" s="114"/>
      <c r="C138" s="114"/>
      <c r="D138" s="114"/>
      <c r="E138" s="160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14"/>
      <c r="AD138" s="124"/>
      <c r="AE138" s="121"/>
      <c r="AF138" s="121"/>
      <c r="AG138" s="121"/>
      <c r="AH138" s="121"/>
      <c r="AI138" s="121"/>
      <c r="AJ138" s="121"/>
      <c r="AK138" s="121"/>
      <c r="AL138" s="121"/>
    </row>
    <row r="139" spans="1:38" ht="12" customHeight="1">
      <c r="A139" s="121"/>
      <c r="B139" s="114"/>
      <c r="C139" s="114"/>
      <c r="D139" s="114"/>
      <c r="E139" s="160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39"/>
      <c r="Q139" s="139"/>
      <c r="R139" s="139"/>
      <c r="S139" s="139"/>
      <c r="T139" s="139"/>
      <c r="U139" s="139"/>
      <c r="V139" s="139"/>
      <c r="W139" s="139"/>
      <c r="X139" s="139"/>
      <c r="Y139" s="139"/>
      <c r="Z139" s="139"/>
      <c r="AA139" s="139"/>
      <c r="AB139" s="139"/>
      <c r="AC139" s="114"/>
      <c r="AD139" s="124"/>
      <c r="AE139" s="121"/>
      <c r="AF139" s="121"/>
      <c r="AG139" s="121"/>
      <c r="AH139" s="121"/>
      <c r="AI139" s="121"/>
      <c r="AJ139" s="121"/>
      <c r="AK139" s="121"/>
      <c r="AL139" s="121"/>
    </row>
    <row r="140" spans="1:38" ht="12" customHeight="1">
      <c r="A140" s="121"/>
      <c r="B140" s="114"/>
      <c r="C140" s="114"/>
      <c r="D140" s="114"/>
      <c r="E140" s="160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39"/>
      <c r="Q140" s="139"/>
      <c r="R140" s="139"/>
      <c r="S140" s="139"/>
      <c r="T140" s="139"/>
      <c r="U140" s="139"/>
      <c r="V140" s="139"/>
      <c r="W140" s="139"/>
      <c r="X140" s="139"/>
      <c r="Y140" s="139"/>
      <c r="Z140" s="139"/>
      <c r="AA140" s="139"/>
      <c r="AB140" s="139"/>
      <c r="AC140" s="114"/>
      <c r="AD140" s="124"/>
      <c r="AE140" s="121"/>
      <c r="AF140" s="121"/>
      <c r="AG140" s="121"/>
      <c r="AH140" s="121"/>
      <c r="AI140" s="121"/>
      <c r="AJ140" s="121"/>
      <c r="AK140" s="121"/>
      <c r="AL140" s="121"/>
    </row>
    <row r="141" spans="1:38" ht="12" customHeight="1">
      <c r="A141" s="121"/>
      <c r="B141" s="114"/>
      <c r="C141" s="114"/>
      <c r="D141" s="114"/>
      <c r="E141" s="160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39"/>
      <c r="Q141" s="139"/>
      <c r="R141" s="139"/>
      <c r="S141" s="139"/>
      <c r="T141" s="139"/>
      <c r="U141" s="139"/>
      <c r="V141" s="139"/>
      <c r="W141" s="139"/>
      <c r="X141" s="139"/>
      <c r="Y141" s="139"/>
      <c r="Z141" s="139"/>
      <c r="AA141" s="139"/>
      <c r="AB141" s="139"/>
      <c r="AC141" s="114"/>
      <c r="AD141" s="124"/>
      <c r="AE141" s="121"/>
      <c r="AF141" s="121"/>
      <c r="AG141" s="121"/>
      <c r="AH141" s="121"/>
      <c r="AI141" s="121"/>
      <c r="AJ141" s="121"/>
      <c r="AK141" s="121"/>
      <c r="AL141" s="121"/>
    </row>
    <row r="142" spans="1:38" ht="12" customHeight="1">
      <c r="A142" s="121"/>
      <c r="B142" s="114"/>
      <c r="C142" s="114"/>
      <c r="D142" s="114"/>
      <c r="E142" s="160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39"/>
      <c r="Q142" s="139"/>
      <c r="R142" s="139"/>
      <c r="S142" s="139"/>
      <c r="T142" s="139"/>
      <c r="U142" s="139"/>
      <c r="V142" s="139"/>
      <c r="W142" s="139"/>
      <c r="X142" s="139"/>
      <c r="Y142" s="139"/>
      <c r="Z142" s="139"/>
      <c r="AA142" s="139"/>
      <c r="AB142" s="139"/>
      <c r="AC142" s="114"/>
      <c r="AD142" s="124"/>
      <c r="AE142" s="121"/>
      <c r="AF142" s="121"/>
      <c r="AG142" s="121"/>
      <c r="AH142" s="121"/>
      <c r="AI142" s="121"/>
      <c r="AJ142" s="121"/>
      <c r="AK142" s="121"/>
      <c r="AL142" s="121"/>
    </row>
    <row r="143" spans="1:38" ht="12" customHeight="1">
      <c r="A143" s="121"/>
      <c r="B143" s="114"/>
      <c r="C143" s="114"/>
      <c r="D143" s="114"/>
      <c r="E143" s="160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39"/>
      <c r="Q143" s="139"/>
      <c r="R143" s="139"/>
      <c r="S143" s="139"/>
      <c r="T143" s="139"/>
      <c r="U143" s="139"/>
      <c r="V143" s="139"/>
      <c r="W143" s="139"/>
      <c r="X143" s="139"/>
      <c r="Y143" s="139"/>
      <c r="Z143" s="139"/>
      <c r="AA143" s="139"/>
      <c r="AB143" s="139"/>
      <c r="AC143" s="114"/>
      <c r="AD143" s="124"/>
      <c r="AE143" s="121"/>
      <c r="AF143" s="121"/>
      <c r="AG143" s="121"/>
      <c r="AH143" s="121"/>
      <c r="AI143" s="121"/>
      <c r="AJ143" s="121"/>
      <c r="AK143" s="121"/>
      <c r="AL143" s="121"/>
    </row>
    <row r="144" spans="1:38" ht="12" customHeight="1">
      <c r="A144" s="121"/>
      <c r="B144" s="114"/>
      <c r="C144" s="114"/>
      <c r="D144" s="114"/>
      <c r="E144" s="160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39"/>
      <c r="Q144" s="139"/>
      <c r="R144" s="139"/>
      <c r="S144" s="139"/>
      <c r="T144" s="139"/>
      <c r="U144" s="139"/>
      <c r="V144" s="139"/>
      <c r="W144" s="139"/>
      <c r="X144" s="139"/>
      <c r="Y144" s="139"/>
      <c r="Z144" s="139"/>
      <c r="AA144" s="139"/>
      <c r="AB144" s="139"/>
      <c r="AC144" s="114"/>
      <c r="AD144" s="124"/>
      <c r="AE144" s="121"/>
      <c r="AF144" s="121"/>
      <c r="AG144" s="121"/>
      <c r="AH144" s="121"/>
      <c r="AI144" s="121"/>
      <c r="AJ144" s="121"/>
      <c r="AK144" s="121"/>
      <c r="AL144" s="121"/>
    </row>
    <row r="145" spans="1:38" ht="12" customHeight="1">
      <c r="A145" s="121"/>
      <c r="B145" s="114"/>
      <c r="C145" s="114"/>
      <c r="D145" s="114"/>
      <c r="E145" s="160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  <c r="AA145" s="139"/>
      <c r="AB145" s="139"/>
      <c r="AC145" s="114"/>
      <c r="AD145" s="124"/>
      <c r="AE145" s="121"/>
      <c r="AF145" s="121"/>
      <c r="AG145" s="121"/>
      <c r="AH145" s="121"/>
      <c r="AI145" s="121"/>
      <c r="AJ145" s="121"/>
      <c r="AK145" s="121"/>
      <c r="AL145" s="121"/>
    </row>
    <row r="146" spans="1:38" ht="12" customHeight="1">
      <c r="A146" s="121"/>
      <c r="B146" s="114"/>
      <c r="C146" s="114"/>
      <c r="D146" s="114"/>
      <c r="E146" s="160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39"/>
      <c r="Q146" s="139"/>
      <c r="R146" s="139"/>
      <c r="S146" s="139"/>
      <c r="T146" s="139"/>
      <c r="U146" s="139"/>
      <c r="V146" s="139"/>
      <c r="W146" s="139"/>
      <c r="X146" s="139"/>
      <c r="Y146" s="139"/>
      <c r="Z146" s="139"/>
      <c r="AA146" s="139"/>
      <c r="AB146" s="139"/>
      <c r="AC146" s="114"/>
      <c r="AD146" s="124"/>
      <c r="AE146" s="121"/>
      <c r="AF146" s="121"/>
      <c r="AG146" s="121"/>
      <c r="AH146" s="121"/>
      <c r="AI146" s="121"/>
      <c r="AJ146" s="121"/>
      <c r="AK146" s="121"/>
      <c r="AL146" s="121"/>
    </row>
    <row r="147" spans="1:38" ht="12" customHeight="1">
      <c r="A147" s="121"/>
      <c r="B147" s="114"/>
      <c r="C147" s="114"/>
      <c r="D147" s="114"/>
      <c r="E147" s="160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14"/>
      <c r="AD147" s="124"/>
      <c r="AE147" s="121"/>
      <c r="AF147" s="121"/>
      <c r="AG147" s="121"/>
      <c r="AH147" s="121"/>
      <c r="AI147" s="121"/>
      <c r="AJ147" s="121"/>
      <c r="AK147" s="121"/>
      <c r="AL147" s="121"/>
    </row>
    <row r="148" spans="1:38" ht="12" customHeight="1">
      <c r="A148" s="121"/>
      <c r="B148" s="114"/>
      <c r="C148" s="114"/>
      <c r="D148" s="114"/>
      <c r="E148" s="160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39"/>
      <c r="Q148" s="139"/>
      <c r="R148" s="139"/>
      <c r="S148" s="139"/>
      <c r="T148" s="139"/>
      <c r="U148" s="139"/>
      <c r="V148" s="139"/>
      <c r="W148" s="139"/>
      <c r="X148" s="139"/>
      <c r="Y148" s="139"/>
      <c r="Z148" s="139"/>
      <c r="AA148" s="139"/>
      <c r="AB148" s="139"/>
      <c r="AC148" s="114"/>
      <c r="AD148" s="124"/>
      <c r="AE148" s="121"/>
      <c r="AF148" s="121"/>
      <c r="AG148" s="121"/>
      <c r="AH148" s="121"/>
      <c r="AI148" s="121"/>
      <c r="AJ148" s="121"/>
      <c r="AK148" s="121"/>
      <c r="AL148" s="121"/>
    </row>
    <row r="149" spans="1:38" ht="12" customHeight="1">
      <c r="A149" s="121"/>
      <c r="B149" s="114"/>
      <c r="C149" s="114"/>
      <c r="D149" s="114"/>
      <c r="E149" s="160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39"/>
      <c r="Q149" s="139"/>
      <c r="R149" s="139"/>
      <c r="S149" s="139"/>
      <c r="T149" s="139"/>
      <c r="U149" s="139"/>
      <c r="V149" s="139"/>
      <c r="W149" s="139"/>
      <c r="X149" s="139"/>
      <c r="Y149" s="139"/>
      <c r="Z149" s="139"/>
      <c r="AA149" s="139"/>
      <c r="AB149" s="139"/>
      <c r="AC149" s="114"/>
      <c r="AD149" s="124"/>
      <c r="AE149" s="121"/>
      <c r="AF149" s="121"/>
      <c r="AG149" s="121"/>
      <c r="AH149" s="121"/>
      <c r="AI149" s="121"/>
      <c r="AJ149" s="121"/>
      <c r="AK149" s="121"/>
      <c r="AL149" s="121"/>
    </row>
    <row r="150" spans="1:38" ht="12" customHeight="1">
      <c r="A150" s="121"/>
      <c r="B150" s="114"/>
      <c r="C150" s="114"/>
      <c r="D150" s="114"/>
      <c r="E150" s="160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39"/>
      <c r="Q150" s="139"/>
      <c r="R150" s="139"/>
      <c r="S150" s="139"/>
      <c r="T150" s="139"/>
      <c r="U150" s="139"/>
      <c r="V150" s="139"/>
      <c r="W150" s="139"/>
      <c r="X150" s="139"/>
      <c r="Y150" s="139"/>
      <c r="Z150" s="139"/>
      <c r="AA150" s="139"/>
      <c r="AB150" s="139"/>
      <c r="AC150" s="114"/>
      <c r="AD150" s="124"/>
      <c r="AE150" s="121"/>
      <c r="AF150" s="121"/>
      <c r="AG150" s="121"/>
      <c r="AH150" s="121"/>
      <c r="AI150" s="121"/>
      <c r="AJ150" s="121"/>
      <c r="AK150" s="121"/>
      <c r="AL150" s="121"/>
    </row>
    <row r="151" spans="1:38" ht="12" customHeight="1">
      <c r="A151" s="121"/>
      <c r="B151" s="114"/>
      <c r="C151" s="114"/>
      <c r="D151" s="114"/>
      <c r="E151" s="160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39"/>
      <c r="Q151" s="139"/>
      <c r="R151" s="139"/>
      <c r="S151" s="139"/>
      <c r="T151" s="139"/>
      <c r="U151" s="139"/>
      <c r="V151" s="139"/>
      <c r="W151" s="139"/>
      <c r="X151" s="139"/>
      <c r="Y151" s="139"/>
      <c r="Z151" s="139"/>
      <c r="AA151" s="139"/>
      <c r="AB151" s="139"/>
      <c r="AC151" s="114"/>
      <c r="AD151" s="124"/>
      <c r="AE151" s="121"/>
      <c r="AF151" s="121"/>
      <c r="AG151" s="121"/>
      <c r="AH151" s="121"/>
      <c r="AI151" s="121"/>
      <c r="AJ151" s="121"/>
      <c r="AK151" s="121"/>
      <c r="AL151" s="121"/>
    </row>
    <row r="152" spans="1:38" ht="12" customHeight="1">
      <c r="A152" s="121"/>
      <c r="B152" s="114"/>
      <c r="C152" s="114"/>
      <c r="D152" s="114"/>
      <c r="E152" s="160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39"/>
      <c r="Q152" s="139"/>
      <c r="R152" s="139"/>
      <c r="S152" s="139"/>
      <c r="T152" s="139"/>
      <c r="U152" s="139"/>
      <c r="V152" s="139"/>
      <c r="W152" s="139"/>
      <c r="X152" s="139"/>
      <c r="Y152" s="139"/>
      <c r="Z152" s="139"/>
      <c r="AA152" s="139"/>
      <c r="AB152" s="139"/>
      <c r="AC152" s="114"/>
      <c r="AD152" s="124"/>
      <c r="AE152" s="121"/>
      <c r="AF152" s="121"/>
      <c r="AG152" s="121"/>
      <c r="AH152" s="121"/>
      <c r="AI152" s="121"/>
      <c r="AJ152" s="121"/>
      <c r="AK152" s="121"/>
      <c r="AL152" s="121"/>
    </row>
    <row r="153" spans="1:38" ht="12" customHeight="1">
      <c r="A153" s="121"/>
      <c r="B153" s="114"/>
      <c r="C153" s="114"/>
      <c r="D153" s="114"/>
      <c r="E153" s="160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39"/>
      <c r="Q153" s="139"/>
      <c r="R153" s="139"/>
      <c r="S153" s="139"/>
      <c r="T153" s="139"/>
      <c r="U153" s="139"/>
      <c r="V153" s="139"/>
      <c r="W153" s="139"/>
      <c r="X153" s="139"/>
      <c r="Y153" s="139"/>
      <c r="Z153" s="139"/>
      <c r="AA153" s="139"/>
      <c r="AB153" s="139"/>
      <c r="AC153" s="114"/>
      <c r="AD153" s="124"/>
      <c r="AE153" s="121"/>
      <c r="AF153" s="121"/>
      <c r="AG153" s="121"/>
      <c r="AH153" s="121"/>
      <c r="AI153" s="121"/>
      <c r="AJ153" s="121"/>
      <c r="AK153" s="121"/>
      <c r="AL153" s="121"/>
    </row>
    <row r="154" spans="1:38" ht="12" customHeight="1">
      <c r="A154" s="121"/>
      <c r="B154" s="114"/>
      <c r="C154" s="114"/>
      <c r="D154" s="114"/>
      <c r="E154" s="160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39"/>
      <c r="Q154" s="139"/>
      <c r="R154" s="139"/>
      <c r="S154" s="139"/>
      <c r="T154" s="139"/>
      <c r="U154" s="139"/>
      <c r="V154" s="139"/>
      <c r="W154" s="139"/>
      <c r="X154" s="139"/>
      <c r="Y154" s="139"/>
      <c r="Z154" s="139"/>
      <c r="AA154" s="139"/>
      <c r="AB154" s="139"/>
      <c r="AC154" s="114"/>
      <c r="AD154" s="124"/>
      <c r="AE154" s="121"/>
      <c r="AF154" s="121"/>
      <c r="AG154" s="121"/>
      <c r="AH154" s="121"/>
      <c r="AI154" s="121"/>
      <c r="AJ154" s="121"/>
      <c r="AK154" s="121"/>
      <c r="AL154" s="121"/>
    </row>
    <row r="155" spans="1:38" ht="12" customHeight="1">
      <c r="A155" s="121"/>
      <c r="B155" s="114"/>
      <c r="C155" s="114"/>
      <c r="D155" s="114"/>
      <c r="E155" s="160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39"/>
      <c r="Q155" s="139"/>
      <c r="R155" s="139"/>
      <c r="S155" s="139"/>
      <c r="T155" s="139"/>
      <c r="U155" s="139"/>
      <c r="V155" s="139"/>
      <c r="W155" s="139"/>
      <c r="X155" s="139"/>
      <c r="Y155" s="139"/>
      <c r="Z155" s="139"/>
      <c r="AA155" s="139"/>
      <c r="AB155" s="139"/>
      <c r="AC155" s="114"/>
      <c r="AD155" s="124"/>
      <c r="AE155" s="121"/>
      <c r="AF155" s="121"/>
      <c r="AG155" s="121"/>
      <c r="AH155" s="121"/>
      <c r="AI155" s="121"/>
      <c r="AJ155" s="121"/>
      <c r="AK155" s="121"/>
      <c r="AL155" s="121"/>
    </row>
    <row r="156" spans="1:38" ht="12" customHeight="1">
      <c r="A156" s="121"/>
      <c r="B156" s="114"/>
      <c r="C156" s="114"/>
      <c r="D156" s="114"/>
      <c r="E156" s="160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39"/>
      <c r="Q156" s="139"/>
      <c r="R156" s="139"/>
      <c r="S156" s="139"/>
      <c r="T156" s="139"/>
      <c r="U156" s="139"/>
      <c r="V156" s="139"/>
      <c r="W156" s="139"/>
      <c r="X156" s="139"/>
      <c r="Y156" s="139"/>
      <c r="Z156" s="139"/>
      <c r="AA156" s="139"/>
      <c r="AB156" s="139"/>
      <c r="AC156" s="114"/>
      <c r="AD156" s="124"/>
      <c r="AE156" s="121"/>
      <c r="AF156" s="121"/>
      <c r="AG156" s="121"/>
      <c r="AH156" s="121"/>
      <c r="AI156" s="121"/>
      <c r="AJ156" s="121"/>
      <c r="AK156" s="121"/>
      <c r="AL156" s="121"/>
    </row>
    <row r="157" spans="1:38" ht="12" customHeight="1">
      <c r="A157" s="121"/>
      <c r="B157" s="114"/>
      <c r="C157" s="114"/>
      <c r="D157" s="114"/>
      <c r="E157" s="160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39"/>
      <c r="Q157" s="139"/>
      <c r="R157" s="139"/>
      <c r="S157" s="139"/>
      <c r="T157" s="139"/>
      <c r="U157" s="139"/>
      <c r="V157" s="139"/>
      <c r="W157" s="139"/>
      <c r="X157" s="139"/>
      <c r="Y157" s="139"/>
      <c r="Z157" s="139"/>
      <c r="AA157" s="139"/>
      <c r="AB157" s="139"/>
      <c r="AC157" s="114"/>
      <c r="AD157" s="124"/>
      <c r="AE157" s="121"/>
      <c r="AF157" s="121"/>
      <c r="AG157" s="121"/>
      <c r="AH157" s="121"/>
      <c r="AI157" s="121"/>
      <c r="AJ157" s="121"/>
      <c r="AK157" s="121"/>
      <c r="AL157" s="121"/>
    </row>
    <row r="158" spans="1:38" ht="12" customHeight="1">
      <c r="A158" s="121"/>
      <c r="B158" s="114"/>
      <c r="C158" s="114"/>
      <c r="D158" s="114"/>
      <c r="E158" s="160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39"/>
      <c r="Q158" s="139"/>
      <c r="R158" s="139"/>
      <c r="S158" s="139"/>
      <c r="T158" s="139"/>
      <c r="U158" s="139"/>
      <c r="V158" s="139"/>
      <c r="W158" s="139"/>
      <c r="X158" s="139"/>
      <c r="Y158" s="139"/>
      <c r="Z158" s="139"/>
      <c r="AA158" s="139"/>
      <c r="AB158" s="139"/>
      <c r="AC158" s="114"/>
      <c r="AD158" s="124"/>
      <c r="AE158" s="121"/>
      <c r="AF158" s="121"/>
      <c r="AG158" s="121"/>
      <c r="AH158" s="121"/>
      <c r="AI158" s="121"/>
      <c r="AJ158" s="121"/>
      <c r="AK158" s="121"/>
      <c r="AL158" s="121"/>
    </row>
    <row r="159" spans="1:38" ht="12" customHeight="1">
      <c r="A159" s="121"/>
      <c r="B159" s="114"/>
      <c r="C159" s="114"/>
      <c r="D159" s="114"/>
      <c r="E159" s="160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39"/>
      <c r="Q159" s="139"/>
      <c r="R159" s="139"/>
      <c r="S159" s="139"/>
      <c r="T159" s="139"/>
      <c r="U159" s="139"/>
      <c r="V159" s="139"/>
      <c r="W159" s="139"/>
      <c r="X159" s="139"/>
      <c r="Y159" s="139"/>
      <c r="Z159" s="139"/>
      <c r="AA159" s="139"/>
      <c r="AB159" s="139"/>
      <c r="AC159" s="114"/>
      <c r="AD159" s="124"/>
      <c r="AE159" s="121"/>
      <c r="AF159" s="121"/>
      <c r="AG159" s="121"/>
      <c r="AH159" s="121"/>
      <c r="AI159" s="121"/>
      <c r="AJ159" s="121"/>
      <c r="AK159" s="121"/>
      <c r="AL159" s="121"/>
    </row>
    <row r="160" spans="1:38" ht="12" customHeight="1">
      <c r="A160" s="121"/>
      <c r="B160" s="114"/>
      <c r="C160" s="114"/>
      <c r="D160" s="114"/>
      <c r="E160" s="160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39"/>
      <c r="Q160" s="139"/>
      <c r="R160" s="139"/>
      <c r="S160" s="139"/>
      <c r="T160" s="139"/>
      <c r="U160" s="139"/>
      <c r="V160" s="139"/>
      <c r="W160" s="139"/>
      <c r="X160" s="139"/>
      <c r="Y160" s="139"/>
      <c r="Z160" s="139"/>
      <c r="AA160" s="139"/>
      <c r="AB160" s="139"/>
      <c r="AC160" s="114"/>
      <c r="AD160" s="124"/>
      <c r="AE160" s="121"/>
      <c r="AF160" s="121"/>
      <c r="AG160" s="121"/>
      <c r="AH160" s="121"/>
      <c r="AI160" s="121"/>
      <c r="AJ160" s="121"/>
      <c r="AK160" s="121"/>
      <c r="AL160" s="121"/>
    </row>
    <row r="161" spans="1:38" ht="12" customHeight="1">
      <c r="A161" s="121"/>
      <c r="B161" s="114"/>
      <c r="C161" s="114"/>
      <c r="D161" s="114"/>
      <c r="E161" s="160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39"/>
      <c r="Q161" s="139"/>
      <c r="R161" s="139"/>
      <c r="S161" s="139"/>
      <c r="T161" s="139"/>
      <c r="U161" s="139"/>
      <c r="V161" s="139"/>
      <c r="W161" s="139"/>
      <c r="X161" s="139"/>
      <c r="Y161" s="139"/>
      <c r="Z161" s="139"/>
      <c r="AA161" s="139"/>
      <c r="AB161" s="139"/>
      <c r="AC161" s="114"/>
      <c r="AD161" s="124"/>
      <c r="AE161" s="121"/>
      <c r="AF161" s="121"/>
      <c r="AG161" s="121"/>
      <c r="AH161" s="121"/>
      <c r="AI161" s="121"/>
      <c r="AJ161" s="121"/>
      <c r="AK161" s="121"/>
      <c r="AL161" s="121"/>
    </row>
    <row r="162" spans="1:38" ht="12" customHeight="1">
      <c r="A162" s="121"/>
      <c r="B162" s="114"/>
      <c r="C162" s="114"/>
      <c r="D162" s="114"/>
      <c r="E162" s="160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39"/>
      <c r="Q162" s="139"/>
      <c r="R162" s="139"/>
      <c r="S162" s="139"/>
      <c r="T162" s="139"/>
      <c r="U162" s="139"/>
      <c r="V162" s="139"/>
      <c r="W162" s="139"/>
      <c r="X162" s="139"/>
      <c r="Y162" s="139"/>
      <c r="Z162" s="139"/>
      <c r="AA162" s="139"/>
      <c r="AB162" s="139"/>
      <c r="AC162" s="114"/>
      <c r="AD162" s="124"/>
      <c r="AE162" s="121"/>
      <c r="AF162" s="121"/>
      <c r="AG162" s="121"/>
      <c r="AH162" s="121"/>
      <c r="AI162" s="121"/>
      <c r="AJ162" s="121"/>
      <c r="AK162" s="121"/>
      <c r="AL162" s="121"/>
    </row>
    <row r="163" spans="1:38" ht="12" customHeight="1">
      <c r="A163" s="121"/>
      <c r="B163" s="114"/>
      <c r="C163" s="114"/>
      <c r="D163" s="114"/>
      <c r="E163" s="160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39"/>
      <c r="Q163" s="139"/>
      <c r="R163" s="139"/>
      <c r="S163" s="139"/>
      <c r="T163" s="139"/>
      <c r="U163" s="139"/>
      <c r="V163" s="139"/>
      <c r="W163" s="139"/>
      <c r="X163" s="139"/>
      <c r="Y163" s="139"/>
      <c r="Z163" s="139"/>
      <c r="AA163" s="139"/>
      <c r="AB163" s="139"/>
      <c r="AC163" s="114"/>
      <c r="AD163" s="124"/>
      <c r="AE163" s="121"/>
      <c r="AF163" s="121"/>
      <c r="AG163" s="121"/>
      <c r="AH163" s="121"/>
      <c r="AI163" s="121"/>
      <c r="AJ163" s="121"/>
      <c r="AK163" s="121"/>
      <c r="AL163" s="121"/>
    </row>
    <row r="164" spans="1:38" ht="12" customHeight="1">
      <c r="A164" s="121"/>
      <c r="B164" s="114"/>
      <c r="C164" s="114"/>
      <c r="D164" s="114"/>
      <c r="E164" s="160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39"/>
      <c r="Q164" s="139"/>
      <c r="R164" s="139"/>
      <c r="S164" s="139"/>
      <c r="T164" s="139"/>
      <c r="U164" s="139"/>
      <c r="V164" s="139"/>
      <c r="W164" s="139"/>
      <c r="X164" s="139"/>
      <c r="Y164" s="139"/>
      <c r="Z164" s="139"/>
      <c r="AA164" s="139"/>
      <c r="AB164" s="139"/>
      <c r="AC164" s="114"/>
      <c r="AD164" s="124"/>
      <c r="AE164" s="121"/>
      <c r="AF164" s="121"/>
      <c r="AG164" s="121"/>
      <c r="AH164" s="121"/>
      <c r="AI164" s="121"/>
      <c r="AJ164" s="121"/>
      <c r="AK164" s="121"/>
      <c r="AL164" s="121"/>
    </row>
    <row r="165" spans="1:38" ht="12" customHeight="1">
      <c r="A165" s="121"/>
      <c r="B165" s="114"/>
      <c r="C165" s="114"/>
      <c r="D165" s="114"/>
      <c r="E165" s="160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39"/>
      <c r="Q165" s="139"/>
      <c r="R165" s="139"/>
      <c r="S165" s="139"/>
      <c r="T165" s="139"/>
      <c r="U165" s="139"/>
      <c r="V165" s="139"/>
      <c r="W165" s="139"/>
      <c r="X165" s="139"/>
      <c r="Y165" s="139"/>
      <c r="Z165" s="139"/>
      <c r="AA165" s="139"/>
      <c r="AB165" s="139"/>
      <c r="AC165" s="114"/>
      <c r="AD165" s="124"/>
      <c r="AE165" s="121"/>
      <c r="AF165" s="121"/>
      <c r="AG165" s="121"/>
      <c r="AH165" s="121"/>
      <c r="AI165" s="121"/>
      <c r="AJ165" s="121"/>
      <c r="AK165" s="121"/>
      <c r="AL165" s="121"/>
    </row>
    <row r="166" spans="1:38" ht="12" customHeight="1">
      <c r="A166" s="121"/>
      <c r="B166" s="114"/>
      <c r="C166" s="114"/>
      <c r="D166" s="114"/>
      <c r="E166" s="160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39"/>
      <c r="Q166" s="139"/>
      <c r="R166" s="139"/>
      <c r="S166" s="139"/>
      <c r="T166" s="139"/>
      <c r="U166" s="139"/>
      <c r="V166" s="139"/>
      <c r="W166" s="139"/>
      <c r="X166" s="139"/>
      <c r="Y166" s="139"/>
      <c r="Z166" s="139"/>
      <c r="AA166" s="139"/>
      <c r="AB166" s="139"/>
      <c r="AC166" s="114"/>
      <c r="AD166" s="124"/>
      <c r="AE166" s="121"/>
      <c r="AF166" s="121"/>
      <c r="AG166" s="121"/>
      <c r="AH166" s="121"/>
      <c r="AI166" s="121"/>
      <c r="AJ166" s="121"/>
      <c r="AK166" s="121"/>
      <c r="AL166" s="121"/>
    </row>
    <row r="167" spans="1:38" ht="12" customHeight="1">
      <c r="A167" s="121"/>
      <c r="B167" s="114"/>
      <c r="C167" s="114"/>
      <c r="D167" s="114"/>
      <c r="E167" s="160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39"/>
      <c r="Q167" s="139"/>
      <c r="R167" s="139"/>
      <c r="S167" s="139"/>
      <c r="T167" s="139"/>
      <c r="U167" s="139"/>
      <c r="V167" s="139"/>
      <c r="W167" s="139"/>
      <c r="X167" s="139"/>
      <c r="Y167" s="139"/>
      <c r="Z167" s="139"/>
      <c r="AA167" s="139"/>
      <c r="AB167" s="139"/>
      <c r="AC167" s="114"/>
      <c r="AD167" s="124"/>
      <c r="AE167" s="121"/>
      <c r="AF167" s="121"/>
      <c r="AG167" s="121"/>
      <c r="AH167" s="121"/>
      <c r="AI167" s="121"/>
      <c r="AJ167" s="121"/>
      <c r="AK167" s="121"/>
      <c r="AL167" s="121"/>
    </row>
    <row r="168" spans="1:38" ht="12" customHeight="1">
      <c r="A168" s="121"/>
      <c r="B168" s="114"/>
      <c r="C168" s="114"/>
      <c r="D168" s="114"/>
      <c r="E168" s="160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39"/>
      <c r="Q168" s="139"/>
      <c r="R168" s="139"/>
      <c r="S168" s="139"/>
      <c r="T168" s="139"/>
      <c r="U168" s="139"/>
      <c r="V168" s="139"/>
      <c r="W168" s="139"/>
      <c r="X168" s="139"/>
      <c r="Y168" s="139"/>
      <c r="Z168" s="139"/>
      <c r="AA168" s="139"/>
      <c r="AB168" s="139"/>
      <c r="AC168" s="114"/>
      <c r="AD168" s="124"/>
      <c r="AE168" s="121"/>
      <c r="AF168" s="121"/>
      <c r="AG168" s="121"/>
      <c r="AH168" s="121"/>
      <c r="AI168" s="121"/>
      <c r="AJ168" s="121"/>
      <c r="AK168" s="121"/>
      <c r="AL168" s="121"/>
    </row>
    <row r="169" spans="1:38" ht="12" customHeight="1">
      <c r="A169" s="121"/>
      <c r="B169" s="114"/>
      <c r="C169" s="114"/>
      <c r="D169" s="114"/>
      <c r="E169" s="160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39"/>
      <c r="Q169" s="139"/>
      <c r="R169" s="139"/>
      <c r="S169" s="139"/>
      <c r="T169" s="139"/>
      <c r="U169" s="139"/>
      <c r="V169" s="139"/>
      <c r="W169" s="139"/>
      <c r="X169" s="139"/>
      <c r="Y169" s="139"/>
      <c r="Z169" s="139"/>
      <c r="AA169" s="139"/>
      <c r="AB169" s="139"/>
      <c r="AC169" s="114"/>
      <c r="AD169" s="124"/>
      <c r="AE169" s="121"/>
      <c r="AF169" s="121"/>
      <c r="AG169" s="121"/>
      <c r="AH169" s="121"/>
      <c r="AI169" s="121"/>
      <c r="AJ169" s="121"/>
      <c r="AK169" s="121"/>
      <c r="AL169" s="121"/>
    </row>
    <row r="170" spans="1:38" ht="12" customHeight="1">
      <c r="A170" s="121"/>
      <c r="B170" s="114"/>
      <c r="C170" s="114"/>
      <c r="D170" s="114"/>
      <c r="E170" s="160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39"/>
      <c r="Q170" s="139"/>
      <c r="R170" s="139"/>
      <c r="S170" s="139"/>
      <c r="T170" s="139"/>
      <c r="U170" s="139"/>
      <c r="V170" s="139"/>
      <c r="W170" s="139"/>
      <c r="X170" s="139"/>
      <c r="Y170" s="139"/>
      <c r="Z170" s="139"/>
      <c r="AA170" s="139"/>
      <c r="AB170" s="139"/>
      <c r="AC170" s="114"/>
      <c r="AD170" s="124"/>
      <c r="AE170" s="121"/>
      <c r="AF170" s="121"/>
      <c r="AG170" s="121"/>
      <c r="AH170" s="121"/>
      <c r="AI170" s="121"/>
      <c r="AJ170" s="121"/>
      <c r="AK170" s="121"/>
      <c r="AL170" s="121"/>
    </row>
    <row r="171" spans="1:38" ht="12" customHeight="1">
      <c r="A171" s="121"/>
      <c r="B171" s="114"/>
      <c r="C171" s="114"/>
      <c r="D171" s="114"/>
      <c r="E171" s="160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39"/>
      <c r="Q171" s="139"/>
      <c r="R171" s="139"/>
      <c r="S171" s="139"/>
      <c r="T171" s="139"/>
      <c r="U171" s="139"/>
      <c r="V171" s="139"/>
      <c r="W171" s="139"/>
      <c r="X171" s="139"/>
      <c r="Y171" s="139"/>
      <c r="Z171" s="139"/>
      <c r="AA171" s="139"/>
      <c r="AB171" s="139"/>
      <c r="AC171" s="114"/>
      <c r="AD171" s="124"/>
      <c r="AE171" s="121"/>
      <c r="AF171" s="121"/>
      <c r="AG171" s="121"/>
      <c r="AH171" s="121"/>
      <c r="AI171" s="121"/>
      <c r="AJ171" s="121"/>
      <c r="AK171" s="121"/>
      <c r="AL171" s="121"/>
    </row>
    <row r="172" spans="1:38" ht="12" customHeight="1">
      <c r="A172" s="121"/>
      <c r="B172" s="114"/>
      <c r="C172" s="114"/>
      <c r="D172" s="114"/>
      <c r="E172" s="160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39"/>
      <c r="Q172" s="139"/>
      <c r="R172" s="139"/>
      <c r="S172" s="139"/>
      <c r="T172" s="139"/>
      <c r="U172" s="139"/>
      <c r="V172" s="139"/>
      <c r="W172" s="139"/>
      <c r="X172" s="139"/>
      <c r="Y172" s="139"/>
      <c r="Z172" s="139"/>
      <c r="AA172" s="139"/>
      <c r="AB172" s="139"/>
      <c r="AC172" s="114"/>
      <c r="AD172" s="124"/>
      <c r="AE172" s="121"/>
      <c r="AF172" s="121"/>
      <c r="AG172" s="121"/>
      <c r="AH172" s="121"/>
      <c r="AI172" s="121"/>
      <c r="AJ172" s="121"/>
      <c r="AK172" s="121"/>
      <c r="AL172" s="121"/>
    </row>
    <row r="173" spans="1:38" ht="12" customHeight="1">
      <c r="A173" s="121"/>
      <c r="B173" s="114"/>
      <c r="C173" s="114"/>
      <c r="D173" s="114"/>
      <c r="E173" s="160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39"/>
      <c r="Q173" s="139"/>
      <c r="R173" s="139"/>
      <c r="S173" s="139"/>
      <c r="T173" s="139"/>
      <c r="U173" s="139"/>
      <c r="V173" s="139"/>
      <c r="W173" s="139"/>
      <c r="X173" s="139"/>
      <c r="Y173" s="139"/>
      <c r="Z173" s="139"/>
      <c r="AA173" s="139"/>
      <c r="AB173" s="139"/>
      <c r="AC173" s="114"/>
      <c r="AD173" s="124"/>
      <c r="AE173" s="121"/>
      <c r="AF173" s="121"/>
      <c r="AG173" s="121"/>
      <c r="AH173" s="121"/>
      <c r="AI173" s="121"/>
      <c r="AJ173" s="121"/>
      <c r="AK173" s="121"/>
      <c r="AL173" s="121"/>
    </row>
    <row r="174" spans="1:38" ht="12" customHeight="1">
      <c r="A174" s="121"/>
      <c r="B174" s="114"/>
      <c r="C174" s="114"/>
      <c r="D174" s="114"/>
      <c r="E174" s="160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39"/>
      <c r="Q174" s="139"/>
      <c r="R174" s="139"/>
      <c r="S174" s="139"/>
      <c r="T174" s="139"/>
      <c r="U174" s="139"/>
      <c r="V174" s="139"/>
      <c r="W174" s="139"/>
      <c r="X174" s="139"/>
      <c r="Y174" s="139"/>
      <c r="Z174" s="139"/>
      <c r="AA174" s="139"/>
      <c r="AB174" s="139"/>
      <c r="AC174" s="114"/>
      <c r="AD174" s="124"/>
      <c r="AE174" s="121"/>
      <c r="AF174" s="121"/>
      <c r="AG174" s="121"/>
      <c r="AH174" s="121"/>
      <c r="AI174" s="121"/>
      <c r="AJ174" s="121"/>
      <c r="AK174" s="121"/>
      <c r="AL174" s="121"/>
    </row>
    <row r="175" spans="1:38" ht="12" customHeight="1">
      <c r="A175" s="121"/>
      <c r="B175" s="114"/>
      <c r="C175" s="114"/>
      <c r="D175" s="114"/>
      <c r="E175" s="160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39"/>
      <c r="Q175" s="139"/>
      <c r="R175" s="139"/>
      <c r="S175" s="139"/>
      <c r="T175" s="139"/>
      <c r="U175" s="139"/>
      <c r="V175" s="139"/>
      <c r="W175" s="139"/>
      <c r="X175" s="139"/>
      <c r="Y175" s="139"/>
      <c r="Z175" s="139"/>
      <c r="AA175" s="139"/>
      <c r="AB175" s="139"/>
      <c r="AC175" s="114"/>
      <c r="AD175" s="124"/>
      <c r="AE175" s="121"/>
      <c r="AF175" s="121"/>
      <c r="AG175" s="121"/>
      <c r="AH175" s="121"/>
      <c r="AI175" s="121"/>
      <c r="AJ175" s="121"/>
      <c r="AK175" s="121"/>
      <c r="AL175" s="121"/>
    </row>
    <row r="176" spans="1:38" ht="12" customHeight="1">
      <c r="A176" s="121"/>
      <c r="B176" s="114"/>
      <c r="C176" s="114"/>
      <c r="D176" s="114"/>
      <c r="E176" s="160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39"/>
      <c r="Q176" s="139"/>
      <c r="R176" s="139"/>
      <c r="S176" s="139"/>
      <c r="T176" s="139"/>
      <c r="U176" s="139"/>
      <c r="V176" s="139"/>
      <c r="W176" s="139"/>
      <c r="X176" s="139"/>
      <c r="Y176" s="139"/>
      <c r="Z176" s="139"/>
      <c r="AA176" s="139"/>
      <c r="AB176" s="139"/>
      <c r="AC176" s="114"/>
      <c r="AD176" s="124"/>
      <c r="AE176" s="121"/>
      <c r="AF176" s="121"/>
      <c r="AG176" s="121"/>
      <c r="AH176" s="121"/>
      <c r="AI176" s="121"/>
      <c r="AJ176" s="121"/>
      <c r="AK176" s="121"/>
      <c r="AL176" s="121"/>
    </row>
    <row r="177" spans="1:38" ht="12" customHeight="1">
      <c r="A177" s="121"/>
      <c r="B177" s="114"/>
      <c r="C177" s="114"/>
      <c r="D177" s="114"/>
      <c r="E177" s="160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39"/>
      <c r="Q177" s="139"/>
      <c r="R177" s="139"/>
      <c r="S177" s="139"/>
      <c r="T177" s="139"/>
      <c r="U177" s="139"/>
      <c r="V177" s="139"/>
      <c r="W177" s="139"/>
      <c r="X177" s="139"/>
      <c r="Y177" s="139"/>
      <c r="Z177" s="139"/>
      <c r="AA177" s="139"/>
      <c r="AB177" s="139"/>
      <c r="AC177" s="114"/>
      <c r="AD177" s="124"/>
      <c r="AE177" s="121"/>
      <c r="AF177" s="121"/>
      <c r="AG177" s="121"/>
      <c r="AH177" s="121"/>
      <c r="AI177" s="121"/>
      <c r="AJ177" s="121"/>
      <c r="AK177" s="121"/>
      <c r="AL177" s="121"/>
    </row>
    <row r="178" spans="1:38" ht="12" customHeight="1">
      <c r="A178" s="121"/>
      <c r="B178" s="114"/>
      <c r="C178" s="114"/>
      <c r="D178" s="114"/>
      <c r="E178" s="160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39"/>
      <c r="Q178" s="139"/>
      <c r="R178" s="139"/>
      <c r="S178" s="139"/>
      <c r="T178" s="139"/>
      <c r="U178" s="139"/>
      <c r="V178" s="139"/>
      <c r="W178" s="139"/>
      <c r="X178" s="139"/>
      <c r="Y178" s="139"/>
      <c r="Z178" s="139"/>
      <c r="AA178" s="139"/>
      <c r="AB178" s="139"/>
      <c r="AC178" s="114"/>
      <c r="AD178" s="124"/>
      <c r="AE178" s="121"/>
      <c r="AF178" s="121"/>
      <c r="AG178" s="121"/>
      <c r="AH178" s="121"/>
      <c r="AI178" s="121"/>
      <c r="AJ178" s="121"/>
      <c r="AK178" s="121"/>
      <c r="AL178" s="121"/>
    </row>
    <row r="179" spans="1:38" ht="12" customHeight="1">
      <c r="A179" s="121"/>
      <c r="B179" s="114"/>
      <c r="C179" s="114"/>
      <c r="D179" s="114"/>
      <c r="E179" s="160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39"/>
      <c r="Q179" s="139"/>
      <c r="R179" s="139"/>
      <c r="S179" s="139"/>
      <c r="T179" s="139"/>
      <c r="U179" s="139"/>
      <c r="V179" s="139"/>
      <c r="W179" s="139"/>
      <c r="X179" s="139"/>
      <c r="Y179" s="139"/>
      <c r="Z179" s="139"/>
      <c r="AA179" s="139"/>
      <c r="AB179" s="139"/>
      <c r="AC179" s="114"/>
      <c r="AD179" s="124"/>
      <c r="AE179" s="121"/>
      <c r="AF179" s="121"/>
      <c r="AG179" s="121"/>
      <c r="AH179" s="121"/>
      <c r="AI179" s="121"/>
      <c r="AJ179" s="121"/>
      <c r="AK179" s="121"/>
      <c r="AL179" s="121"/>
    </row>
    <row r="180" spans="1:38" ht="12" customHeight="1">
      <c r="A180" s="121"/>
      <c r="B180" s="114"/>
      <c r="C180" s="114"/>
      <c r="D180" s="114"/>
      <c r="E180" s="160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39"/>
      <c r="Q180" s="139"/>
      <c r="R180" s="139"/>
      <c r="S180" s="139"/>
      <c r="T180" s="139"/>
      <c r="U180" s="139"/>
      <c r="V180" s="139"/>
      <c r="W180" s="139"/>
      <c r="X180" s="139"/>
      <c r="Y180" s="139"/>
      <c r="Z180" s="139"/>
      <c r="AA180" s="139"/>
      <c r="AB180" s="139"/>
      <c r="AC180" s="114"/>
      <c r="AD180" s="124"/>
      <c r="AE180" s="121"/>
      <c r="AF180" s="121"/>
      <c r="AG180" s="121"/>
      <c r="AH180" s="121"/>
      <c r="AI180" s="121"/>
      <c r="AJ180" s="121"/>
      <c r="AK180" s="121"/>
      <c r="AL180" s="121"/>
    </row>
    <row r="181" spans="1:38" ht="12" customHeight="1">
      <c r="A181" s="121"/>
      <c r="B181" s="114"/>
      <c r="C181" s="114"/>
      <c r="D181" s="114"/>
      <c r="E181" s="160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39"/>
      <c r="Q181" s="139"/>
      <c r="R181" s="139"/>
      <c r="S181" s="139"/>
      <c r="T181" s="139"/>
      <c r="U181" s="139"/>
      <c r="V181" s="139"/>
      <c r="W181" s="139"/>
      <c r="X181" s="139"/>
      <c r="Y181" s="139"/>
      <c r="Z181" s="139"/>
      <c r="AA181" s="139"/>
      <c r="AB181" s="139"/>
      <c r="AC181" s="114"/>
      <c r="AD181" s="124"/>
      <c r="AE181" s="121"/>
      <c r="AF181" s="121"/>
      <c r="AG181" s="121"/>
      <c r="AH181" s="121"/>
      <c r="AI181" s="121"/>
      <c r="AJ181" s="121"/>
      <c r="AK181" s="121"/>
      <c r="AL181" s="121"/>
    </row>
    <row r="182" spans="1:38" ht="12" customHeight="1">
      <c r="A182" s="121"/>
      <c r="B182" s="114"/>
      <c r="C182" s="114"/>
      <c r="D182" s="114"/>
      <c r="E182" s="160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39"/>
      <c r="Q182" s="139"/>
      <c r="R182" s="139"/>
      <c r="S182" s="139"/>
      <c r="T182" s="139"/>
      <c r="U182" s="139"/>
      <c r="V182" s="139"/>
      <c r="W182" s="139"/>
      <c r="X182" s="139"/>
      <c r="Y182" s="139"/>
      <c r="Z182" s="139"/>
      <c r="AA182" s="139"/>
      <c r="AB182" s="139"/>
      <c r="AC182" s="114"/>
      <c r="AD182" s="124"/>
      <c r="AE182" s="121"/>
      <c r="AF182" s="121"/>
      <c r="AG182" s="121"/>
      <c r="AH182" s="121"/>
      <c r="AI182" s="121"/>
      <c r="AJ182" s="121"/>
      <c r="AK182" s="121"/>
      <c r="AL182" s="121"/>
    </row>
    <row r="183" spans="1:38" ht="12" customHeight="1">
      <c r="A183" s="121"/>
      <c r="B183" s="114"/>
      <c r="C183" s="114"/>
      <c r="D183" s="114"/>
      <c r="E183" s="160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39"/>
      <c r="Q183" s="139"/>
      <c r="R183" s="139"/>
      <c r="S183" s="139"/>
      <c r="T183" s="139"/>
      <c r="U183" s="139"/>
      <c r="V183" s="139"/>
      <c r="W183" s="139"/>
      <c r="X183" s="139"/>
      <c r="Y183" s="139"/>
      <c r="Z183" s="139"/>
      <c r="AA183" s="139"/>
      <c r="AB183" s="139"/>
      <c r="AC183" s="114"/>
      <c r="AD183" s="124"/>
      <c r="AE183" s="121"/>
      <c r="AF183" s="121"/>
      <c r="AG183" s="121"/>
      <c r="AH183" s="121"/>
      <c r="AI183" s="121"/>
      <c r="AJ183" s="121"/>
      <c r="AK183" s="121"/>
      <c r="AL183" s="121"/>
    </row>
    <row r="184" spans="1:38" ht="12" customHeight="1">
      <c r="A184" s="121"/>
      <c r="B184" s="114"/>
      <c r="C184" s="114"/>
      <c r="D184" s="114"/>
      <c r="E184" s="160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  <c r="AA184" s="139"/>
      <c r="AB184" s="139"/>
      <c r="AC184" s="114"/>
      <c r="AD184" s="124"/>
      <c r="AE184" s="121"/>
      <c r="AF184" s="121"/>
      <c r="AG184" s="121"/>
      <c r="AH184" s="121"/>
      <c r="AI184" s="121"/>
      <c r="AJ184" s="121"/>
      <c r="AK184" s="121"/>
      <c r="AL184" s="121"/>
    </row>
    <row r="185" spans="1:38" ht="12" customHeight="1">
      <c r="A185" s="121"/>
      <c r="B185" s="114"/>
      <c r="C185" s="114"/>
      <c r="D185" s="114"/>
      <c r="E185" s="160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39"/>
      <c r="Q185" s="139"/>
      <c r="R185" s="139"/>
      <c r="S185" s="139"/>
      <c r="T185" s="139"/>
      <c r="U185" s="139"/>
      <c r="V185" s="139"/>
      <c r="W185" s="139"/>
      <c r="X185" s="139"/>
      <c r="Y185" s="139"/>
      <c r="Z185" s="139"/>
      <c r="AA185" s="139"/>
      <c r="AB185" s="139"/>
      <c r="AC185" s="114"/>
      <c r="AD185" s="124"/>
      <c r="AE185" s="121"/>
      <c r="AF185" s="121"/>
      <c r="AG185" s="121"/>
      <c r="AH185" s="121"/>
      <c r="AI185" s="121"/>
      <c r="AJ185" s="121"/>
      <c r="AK185" s="121"/>
      <c r="AL185" s="121"/>
    </row>
    <row r="186" spans="1:38" ht="12" customHeight="1">
      <c r="A186" s="121"/>
      <c r="B186" s="114"/>
      <c r="C186" s="114"/>
      <c r="D186" s="114"/>
      <c r="E186" s="160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39"/>
      <c r="Q186" s="139"/>
      <c r="R186" s="139"/>
      <c r="S186" s="139"/>
      <c r="T186" s="139"/>
      <c r="U186" s="139"/>
      <c r="V186" s="139"/>
      <c r="W186" s="139"/>
      <c r="X186" s="139"/>
      <c r="Y186" s="139"/>
      <c r="Z186" s="139"/>
      <c r="AA186" s="139"/>
      <c r="AB186" s="139"/>
      <c r="AC186" s="114"/>
      <c r="AD186" s="124"/>
      <c r="AE186" s="121"/>
      <c r="AF186" s="121"/>
      <c r="AG186" s="121"/>
      <c r="AH186" s="121"/>
      <c r="AI186" s="121"/>
      <c r="AJ186" s="121"/>
      <c r="AK186" s="121"/>
      <c r="AL186" s="121"/>
    </row>
    <row r="187" spans="1:38" ht="12" customHeight="1">
      <c r="A187" s="121"/>
      <c r="B187" s="114"/>
      <c r="C187" s="114"/>
      <c r="D187" s="114"/>
      <c r="E187" s="160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39"/>
      <c r="Q187" s="139"/>
      <c r="R187" s="139"/>
      <c r="S187" s="139"/>
      <c r="T187" s="139"/>
      <c r="U187" s="139"/>
      <c r="V187" s="139"/>
      <c r="W187" s="139"/>
      <c r="X187" s="139"/>
      <c r="Y187" s="139"/>
      <c r="Z187" s="139"/>
      <c r="AA187" s="139"/>
      <c r="AB187" s="139"/>
      <c r="AC187" s="114"/>
      <c r="AD187" s="124"/>
      <c r="AE187" s="121"/>
      <c r="AF187" s="121"/>
      <c r="AG187" s="121"/>
      <c r="AH187" s="121"/>
      <c r="AI187" s="121"/>
      <c r="AJ187" s="121"/>
      <c r="AK187" s="121"/>
      <c r="AL187" s="121"/>
    </row>
    <row r="188" spans="1:38" ht="12" customHeight="1">
      <c r="A188" s="121"/>
      <c r="B188" s="114"/>
      <c r="C188" s="114"/>
      <c r="D188" s="114"/>
      <c r="E188" s="160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39"/>
      <c r="Q188" s="139"/>
      <c r="R188" s="139"/>
      <c r="S188" s="139"/>
      <c r="T188" s="139"/>
      <c r="U188" s="139"/>
      <c r="V188" s="139"/>
      <c r="W188" s="139"/>
      <c r="X188" s="139"/>
      <c r="Y188" s="139"/>
      <c r="Z188" s="139"/>
      <c r="AA188" s="139"/>
      <c r="AB188" s="139"/>
      <c r="AC188" s="114"/>
      <c r="AD188" s="124"/>
      <c r="AE188" s="121"/>
      <c r="AF188" s="121"/>
      <c r="AG188" s="121"/>
      <c r="AH188" s="121"/>
      <c r="AI188" s="121"/>
      <c r="AJ188" s="121"/>
      <c r="AK188" s="121"/>
      <c r="AL188" s="121"/>
    </row>
    <row r="189" spans="1:38" ht="12" customHeight="1">
      <c r="A189" s="121"/>
      <c r="B189" s="114"/>
      <c r="C189" s="114"/>
      <c r="D189" s="114"/>
      <c r="E189" s="160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39"/>
      <c r="Q189" s="139"/>
      <c r="R189" s="139"/>
      <c r="S189" s="139"/>
      <c r="T189" s="139"/>
      <c r="U189" s="139"/>
      <c r="V189" s="139"/>
      <c r="W189" s="139"/>
      <c r="X189" s="139"/>
      <c r="Y189" s="139"/>
      <c r="Z189" s="139"/>
      <c r="AA189" s="139"/>
      <c r="AB189" s="139"/>
      <c r="AC189" s="114"/>
      <c r="AD189" s="124"/>
      <c r="AE189" s="121"/>
      <c r="AF189" s="121"/>
      <c r="AG189" s="121"/>
      <c r="AH189" s="121"/>
      <c r="AI189" s="121"/>
      <c r="AJ189" s="121"/>
      <c r="AK189" s="121"/>
      <c r="AL189" s="121"/>
    </row>
    <row r="190" spans="1:38" ht="12" customHeight="1">
      <c r="A190" s="121"/>
      <c r="B190" s="114"/>
      <c r="C190" s="114"/>
      <c r="D190" s="114"/>
      <c r="E190" s="160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39"/>
      <c r="Q190" s="139"/>
      <c r="R190" s="139"/>
      <c r="S190" s="139"/>
      <c r="T190" s="139"/>
      <c r="U190" s="139"/>
      <c r="V190" s="139"/>
      <c r="W190" s="139"/>
      <c r="X190" s="139"/>
      <c r="Y190" s="139"/>
      <c r="Z190" s="139"/>
      <c r="AA190" s="139"/>
      <c r="AB190" s="139"/>
      <c r="AC190" s="114"/>
      <c r="AD190" s="124"/>
      <c r="AE190" s="121"/>
      <c r="AF190" s="121"/>
      <c r="AG190" s="121"/>
      <c r="AH190" s="121"/>
      <c r="AI190" s="121"/>
      <c r="AJ190" s="121"/>
      <c r="AK190" s="121"/>
      <c r="AL190" s="121"/>
    </row>
    <row r="191" spans="1:38" ht="12" customHeight="1">
      <c r="A191" s="121"/>
      <c r="B191" s="114"/>
      <c r="C191" s="114"/>
      <c r="D191" s="114"/>
      <c r="E191" s="160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39"/>
      <c r="Q191" s="139"/>
      <c r="R191" s="139"/>
      <c r="S191" s="139"/>
      <c r="T191" s="139"/>
      <c r="U191" s="139"/>
      <c r="V191" s="139"/>
      <c r="W191" s="139"/>
      <c r="X191" s="139"/>
      <c r="Y191" s="139"/>
      <c r="Z191" s="139"/>
      <c r="AA191" s="139"/>
      <c r="AB191" s="139"/>
      <c r="AC191" s="114"/>
      <c r="AD191" s="124"/>
      <c r="AE191" s="121"/>
      <c r="AF191" s="121"/>
      <c r="AG191" s="121"/>
      <c r="AH191" s="121"/>
      <c r="AI191" s="121"/>
      <c r="AJ191" s="121"/>
      <c r="AK191" s="121"/>
      <c r="AL191" s="121"/>
    </row>
    <row r="192" spans="1:38" ht="12" customHeight="1">
      <c r="A192" s="121"/>
      <c r="B192" s="114"/>
      <c r="C192" s="114"/>
      <c r="D192" s="114"/>
      <c r="E192" s="160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39"/>
      <c r="Q192" s="139"/>
      <c r="R192" s="139"/>
      <c r="S192" s="139"/>
      <c r="T192" s="139"/>
      <c r="U192" s="139"/>
      <c r="V192" s="139"/>
      <c r="W192" s="139"/>
      <c r="X192" s="139"/>
      <c r="Y192" s="139"/>
      <c r="Z192" s="139"/>
      <c r="AA192" s="139"/>
      <c r="AB192" s="139"/>
      <c r="AC192" s="114"/>
      <c r="AD192" s="124"/>
      <c r="AE192" s="121"/>
      <c r="AF192" s="121"/>
      <c r="AG192" s="121"/>
      <c r="AH192" s="121"/>
      <c r="AI192" s="121"/>
      <c r="AJ192" s="121"/>
      <c r="AK192" s="121"/>
      <c r="AL192" s="121"/>
    </row>
    <row r="193" spans="1:38" ht="12" customHeight="1">
      <c r="A193" s="121"/>
      <c r="B193" s="114"/>
      <c r="C193" s="114"/>
      <c r="D193" s="114"/>
      <c r="E193" s="160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39"/>
      <c r="Q193" s="139"/>
      <c r="R193" s="139"/>
      <c r="S193" s="139"/>
      <c r="T193" s="139"/>
      <c r="U193" s="139"/>
      <c r="V193" s="139"/>
      <c r="W193" s="139"/>
      <c r="X193" s="139"/>
      <c r="Y193" s="139"/>
      <c r="Z193" s="139"/>
      <c r="AA193" s="139"/>
      <c r="AB193" s="139"/>
      <c r="AC193" s="114"/>
      <c r="AD193" s="124"/>
      <c r="AE193" s="121"/>
      <c r="AF193" s="121"/>
      <c r="AG193" s="121"/>
      <c r="AH193" s="121"/>
      <c r="AI193" s="121"/>
      <c r="AJ193" s="121"/>
      <c r="AK193" s="121"/>
      <c r="AL193" s="121"/>
    </row>
    <row r="194" spans="1:38" ht="12" customHeight="1">
      <c r="A194" s="121"/>
      <c r="B194" s="114"/>
      <c r="C194" s="114"/>
      <c r="D194" s="114"/>
      <c r="E194" s="160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39"/>
      <c r="Q194" s="139"/>
      <c r="R194" s="139"/>
      <c r="S194" s="139"/>
      <c r="T194" s="139"/>
      <c r="U194" s="139"/>
      <c r="V194" s="139"/>
      <c r="W194" s="139"/>
      <c r="X194" s="139"/>
      <c r="Y194" s="139"/>
      <c r="Z194" s="139"/>
      <c r="AA194" s="139"/>
      <c r="AB194" s="139"/>
      <c r="AC194" s="114"/>
      <c r="AD194" s="124"/>
      <c r="AE194" s="121"/>
      <c r="AF194" s="121"/>
      <c r="AG194" s="121"/>
      <c r="AH194" s="121"/>
      <c r="AI194" s="121"/>
      <c r="AJ194" s="121"/>
      <c r="AK194" s="121"/>
      <c r="AL194" s="121"/>
    </row>
    <row r="195" spans="1:38" ht="12" customHeight="1">
      <c r="A195" s="121"/>
      <c r="B195" s="114"/>
      <c r="C195" s="114"/>
      <c r="D195" s="114"/>
      <c r="E195" s="160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39"/>
      <c r="Q195" s="139"/>
      <c r="R195" s="139"/>
      <c r="S195" s="139"/>
      <c r="T195" s="139"/>
      <c r="U195" s="139"/>
      <c r="V195" s="139"/>
      <c r="W195" s="139"/>
      <c r="X195" s="139"/>
      <c r="Y195" s="139"/>
      <c r="Z195" s="139"/>
      <c r="AA195" s="139"/>
      <c r="AB195" s="139"/>
      <c r="AC195" s="114"/>
      <c r="AD195" s="124"/>
      <c r="AE195" s="121"/>
      <c r="AF195" s="121"/>
      <c r="AG195" s="121"/>
      <c r="AH195" s="121"/>
      <c r="AI195" s="121"/>
      <c r="AJ195" s="121"/>
      <c r="AK195" s="121"/>
      <c r="AL195" s="121"/>
    </row>
    <row r="196" spans="1:38" ht="12" customHeight="1">
      <c r="A196" s="121"/>
      <c r="B196" s="114"/>
      <c r="C196" s="114"/>
      <c r="D196" s="114"/>
      <c r="E196" s="160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39"/>
      <c r="Q196" s="139"/>
      <c r="R196" s="139"/>
      <c r="S196" s="139"/>
      <c r="T196" s="139"/>
      <c r="U196" s="139"/>
      <c r="V196" s="139"/>
      <c r="W196" s="139"/>
      <c r="X196" s="139"/>
      <c r="Y196" s="139"/>
      <c r="Z196" s="139"/>
      <c r="AA196" s="139"/>
      <c r="AB196" s="139"/>
      <c r="AC196" s="114"/>
      <c r="AD196" s="124"/>
      <c r="AE196" s="121"/>
      <c r="AF196" s="121"/>
      <c r="AG196" s="121"/>
      <c r="AH196" s="121"/>
      <c r="AI196" s="121"/>
      <c r="AJ196" s="121"/>
      <c r="AK196" s="121"/>
      <c r="AL196" s="121"/>
    </row>
    <row r="197" spans="1:38" ht="12" customHeight="1">
      <c r="A197" s="121"/>
      <c r="B197" s="114"/>
      <c r="C197" s="114"/>
      <c r="D197" s="114"/>
      <c r="E197" s="160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39"/>
      <c r="Q197" s="139"/>
      <c r="R197" s="139"/>
      <c r="S197" s="139"/>
      <c r="T197" s="139"/>
      <c r="U197" s="139"/>
      <c r="V197" s="139"/>
      <c r="W197" s="139"/>
      <c r="X197" s="139"/>
      <c r="Y197" s="139"/>
      <c r="Z197" s="139"/>
      <c r="AA197" s="139"/>
      <c r="AB197" s="139"/>
      <c r="AC197" s="114"/>
      <c r="AD197" s="124"/>
      <c r="AE197" s="121"/>
      <c r="AF197" s="121"/>
      <c r="AG197" s="121"/>
      <c r="AH197" s="121"/>
      <c r="AI197" s="121"/>
      <c r="AJ197" s="121"/>
      <c r="AK197" s="121"/>
      <c r="AL197" s="121"/>
    </row>
    <row r="198" spans="1:38" ht="12" customHeight="1">
      <c r="A198" s="121"/>
      <c r="B198" s="114"/>
      <c r="C198" s="114"/>
      <c r="D198" s="114"/>
      <c r="E198" s="160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39"/>
      <c r="Q198" s="139"/>
      <c r="R198" s="139"/>
      <c r="S198" s="139"/>
      <c r="T198" s="139"/>
      <c r="U198" s="139"/>
      <c r="V198" s="139"/>
      <c r="W198" s="139"/>
      <c r="X198" s="139"/>
      <c r="Y198" s="139"/>
      <c r="Z198" s="139"/>
      <c r="AA198" s="139"/>
      <c r="AB198" s="139"/>
      <c r="AC198" s="114"/>
      <c r="AD198" s="124"/>
      <c r="AE198" s="121"/>
      <c r="AF198" s="121"/>
      <c r="AG198" s="121"/>
      <c r="AH198" s="121"/>
      <c r="AI198" s="121"/>
      <c r="AJ198" s="121"/>
      <c r="AK198" s="121"/>
      <c r="AL198" s="121"/>
    </row>
    <row r="199" spans="1:38" ht="12" customHeight="1">
      <c r="A199" s="121"/>
      <c r="B199" s="114"/>
      <c r="C199" s="114"/>
      <c r="D199" s="114"/>
      <c r="E199" s="160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39"/>
      <c r="Q199" s="139"/>
      <c r="R199" s="139"/>
      <c r="S199" s="139"/>
      <c r="T199" s="139"/>
      <c r="U199" s="139"/>
      <c r="V199" s="139"/>
      <c r="W199" s="139"/>
      <c r="X199" s="139"/>
      <c r="Y199" s="139"/>
      <c r="Z199" s="139"/>
      <c r="AA199" s="139"/>
      <c r="AB199" s="139"/>
      <c r="AC199" s="114"/>
      <c r="AD199" s="124"/>
      <c r="AE199" s="121"/>
      <c r="AF199" s="121"/>
      <c r="AG199" s="121"/>
      <c r="AH199" s="121"/>
      <c r="AI199" s="121"/>
      <c r="AJ199" s="121"/>
      <c r="AK199" s="121"/>
      <c r="AL199" s="121"/>
    </row>
    <row r="200" spans="1:38" ht="12" customHeight="1">
      <c r="A200" s="121"/>
      <c r="B200" s="114"/>
      <c r="C200" s="114"/>
      <c r="D200" s="114"/>
      <c r="E200" s="160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39"/>
      <c r="Q200" s="139"/>
      <c r="R200" s="139"/>
      <c r="S200" s="139"/>
      <c r="T200" s="139"/>
      <c r="U200" s="139"/>
      <c r="V200" s="139"/>
      <c r="W200" s="139"/>
      <c r="X200" s="139"/>
      <c r="Y200" s="139"/>
      <c r="Z200" s="139"/>
      <c r="AA200" s="139"/>
      <c r="AB200" s="139"/>
      <c r="AC200" s="114"/>
      <c r="AD200" s="124"/>
      <c r="AE200" s="121"/>
      <c r="AF200" s="121"/>
      <c r="AG200" s="121"/>
      <c r="AH200" s="121"/>
      <c r="AI200" s="121"/>
      <c r="AJ200" s="121"/>
      <c r="AK200" s="121"/>
      <c r="AL200" s="121"/>
    </row>
    <row r="201" spans="1:38" ht="12" customHeight="1">
      <c r="A201" s="121"/>
      <c r="B201" s="114"/>
      <c r="C201" s="114"/>
      <c r="D201" s="114"/>
      <c r="E201" s="160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39"/>
      <c r="Q201" s="139"/>
      <c r="R201" s="139"/>
      <c r="S201" s="139"/>
      <c r="T201" s="139"/>
      <c r="U201" s="139"/>
      <c r="V201" s="139"/>
      <c r="W201" s="139"/>
      <c r="X201" s="139"/>
      <c r="Y201" s="139"/>
      <c r="Z201" s="139"/>
      <c r="AA201" s="139"/>
      <c r="AB201" s="139"/>
      <c r="AC201" s="114"/>
      <c r="AD201" s="124"/>
      <c r="AE201" s="121"/>
      <c r="AF201" s="121"/>
      <c r="AG201" s="121"/>
      <c r="AH201" s="121"/>
      <c r="AI201" s="121"/>
      <c r="AJ201" s="121"/>
      <c r="AK201" s="121"/>
      <c r="AL201" s="121"/>
    </row>
    <row r="202" spans="1:38" ht="12" customHeight="1">
      <c r="A202" s="121"/>
      <c r="B202" s="114"/>
      <c r="C202" s="114"/>
      <c r="D202" s="114"/>
      <c r="E202" s="160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39"/>
      <c r="Q202" s="139"/>
      <c r="R202" s="139"/>
      <c r="S202" s="139"/>
      <c r="T202" s="139"/>
      <c r="U202" s="139"/>
      <c r="V202" s="139"/>
      <c r="W202" s="139"/>
      <c r="X202" s="139"/>
      <c r="Y202" s="139"/>
      <c r="Z202" s="139"/>
      <c r="AA202" s="139"/>
      <c r="AB202" s="139"/>
      <c r="AC202" s="114"/>
      <c r="AD202" s="124"/>
      <c r="AE202" s="121"/>
      <c r="AF202" s="121"/>
      <c r="AG202" s="121"/>
      <c r="AH202" s="121"/>
      <c r="AI202" s="121"/>
      <c r="AJ202" s="121"/>
      <c r="AK202" s="121"/>
      <c r="AL202" s="121"/>
    </row>
    <row r="203" spans="1:38" ht="12" customHeight="1">
      <c r="A203" s="121"/>
      <c r="B203" s="114"/>
      <c r="C203" s="114"/>
      <c r="D203" s="114"/>
      <c r="E203" s="160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39"/>
      <c r="Q203" s="139"/>
      <c r="R203" s="139"/>
      <c r="S203" s="139"/>
      <c r="T203" s="139"/>
      <c r="U203" s="139"/>
      <c r="V203" s="139"/>
      <c r="W203" s="139"/>
      <c r="X203" s="139"/>
      <c r="Y203" s="139"/>
      <c r="Z203" s="139"/>
      <c r="AA203" s="139"/>
      <c r="AB203" s="139"/>
      <c r="AC203" s="114"/>
      <c r="AD203" s="124"/>
      <c r="AE203" s="121"/>
      <c r="AF203" s="121"/>
      <c r="AG203" s="121"/>
      <c r="AH203" s="121"/>
      <c r="AI203" s="121"/>
      <c r="AJ203" s="121"/>
      <c r="AK203" s="121"/>
      <c r="AL203" s="121"/>
    </row>
    <row r="204" spans="1:38" ht="12" customHeight="1">
      <c r="A204" s="121"/>
      <c r="B204" s="114"/>
      <c r="C204" s="114"/>
      <c r="D204" s="114"/>
      <c r="E204" s="160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39"/>
      <c r="Q204" s="139"/>
      <c r="R204" s="139"/>
      <c r="S204" s="139"/>
      <c r="T204" s="139"/>
      <c r="U204" s="139"/>
      <c r="V204" s="139"/>
      <c r="W204" s="139"/>
      <c r="X204" s="139"/>
      <c r="Y204" s="139"/>
      <c r="Z204" s="139"/>
      <c r="AA204" s="139"/>
      <c r="AB204" s="139"/>
      <c r="AC204" s="114"/>
      <c r="AD204" s="124"/>
      <c r="AE204" s="121"/>
      <c r="AF204" s="121"/>
      <c r="AG204" s="121"/>
      <c r="AH204" s="121"/>
      <c r="AI204" s="121"/>
      <c r="AJ204" s="121"/>
      <c r="AK204" s="121"/>
      <c r="AL204" s="121"/>
    </row>
    <row r="205" spans="1:38" ht="12" customHeight="1">
      <c r="A205" s="121"/>
      <c r="B205" s="114"/>
      <c r="C205" s="114"/>
      <c r="D205" s="114"/>
      <c r="E205" s="160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39"/>
      <c r="Q205" s="139"/>
      <c r="R205" s="139"/>
      <c r="S205" s="139"/>
      <c r="T205" s="139"/>
      <c r="U205" s="139"/>
      <c r="V205" s="139"/>
      <c r="W205" s="139"/>
      <c r="X205" s="139"/>
      <c r="Y205" s="139"/>
      <c r="Z205" s="139"/>
      <c r="AA205" s="139"/>
      <c r="AB205" s="139"/>
      <c r="AC205" s="114"/>
      <c r="AD205" s="124"/>
      <c r="AE205" s="121"/>
      <c r="AF205" s="121"/>
      <c r="AG205" s="121"/>
      <c r="AH205" s="121"/>
      <c r="AI205" s="121"/>
      <c r="AJ205" s="121"/>
      <c r="AK205" s="121"/>
      <c r="AL205" s="121"/>
    </row>
    <row r="206" spans="1:38" ht="12" customHeight="1">
      <c r="A206" s="121"/>
      <c r="B206" s="114"/>
      <c r="C206" s="114"/>
      <c r="D206" s="114"/>
      <c r="E206" s="160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39"/>
      <c r="Q206" s="139"/>
      <c r="R206" s="139"/>
      <c r="S206" s="139"/>
      <c r="T206" s="139"/>
      <c r="U206" s="139"/>
      <c r="V206" s="139"/>
      <c r="W206" s="139"/>
      <c r="X206" s="139"/>
      <c r="Y206" s="139"/>
      <c r="Z206" s="139"/>
      <c r="AA206" s="139"/>
      <c r="AB206" s="139"/>
      <c r="AC206" s="114"/>
      <c r="AD206" s="124"/>
      <c r="AE206" s="121"/>
      <c r="AF206" s="121"/>
      <c r="AG206" s="121"/>
      <c r="AH206" s="121"/>
      <c r="AI206" s="121"/>
      <c r="AJ206" s="121"/>
      <c r="AK206" s="121"/>
      <c r="AL206" s="121"/>
    </row>
    <row r="207" spans="1:38" ht="12" customHeight="1">
      <c r="A207" s="121"/>
      <c r="B207" s="114"/>
      <c r="C207" s="114"/>
      <c r="D207" s="114"/>
      <c r="E207" s="160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39"/>
      <c r="Q207" s="139"/>
      <c r="R207" s="139"/>
      <c r="S207" s="139"/>
      <c r="T207" s="139"/>
      <c r="U207" s="139"/>
      <c r="V207" s="139"/>
      <c r="W207" s="139"/>
      <c r="X207" s="139"/>
      <c r="Y207" s="139"/>
      <c r="Z207" s="139"/>
      <c r="AA207" s="139"/>
      <c r="AB207" s="139"/>
      <c r="AC207" s="114"/>
      <c r="AD207" s="124"/>
      <c r="AE207" s="121"/>
      <c r="AF207" s="121"/>
      <c r="AG207" s="121"/>
      <c r="AH207" s="121"/>
      <c r="AI207" s="121"/>
      <c r="AJ207" s="121"/>
      <c r="AK207" s="121"/>
      <c r="AL207" s="121"/>
    </row>
    <row r="208" spans="1:38" ht="12" customHeight="1">
      <c r="A208" s="121"/>
      <c r="B208" s="114"/>
      <c r="C208" s="114"/>
      <c r="D208" s="114"/>
      <c r="E208" s="160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39"/>
      <c r="Q208" s="139"/>
      <c r="R208" s="139"/>
      <c r="S208" s="139"/>
      <c r="T208" s="139"/>
      <c r="U208" s="139"/>
      <c r="V208" s="139"/>
      <c r="W208" s="139"/>
      <c r="X208" s="139"/>
      <c r="Y208" s="139"/>
      <c r="Z208" s="139"/>
      <c r="AA208" s="139"/>
      <c r="AB208" s="139"/>
      <c r="AC208" s="114"/>
      <c r="AD208" s="124"/>
      <c r="AE208" s="121"/>
      <c r="AF208" s="121"/>
      <c r="AG208" s="121"/>
      <c r="AH208" s="121"/>
      <c r="AI208" s="121"/>
      <c r="AJ208" s="121"/>
      <c r="AK208" s="121"/>
      <c r="AL208" s="121"/>
    </row>
    <row r="209" spans="1:38" ht="12" customHeight="1">
      <c r="A209" s="121"/>
      <c r="B209" s="114"/>
      <c r="C209" s="114"/>
      <c r="D209" s="114"/>
      <c r="E209" s="160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39"/>
      <c r="Q209" s="139"/>
      <c r="R209" s="139"/>
      <c r="S209" s="139"/>
      <c r="T209" s="139"/>
      <c r="U209" s="139"/>
      <c r="V209" s="139"/>
      <c r="W209" s="139"/>
      <c r="X209" s="139"/>
      <c r="Y209" s="139"/>
      <c r="Z209" s="139"/>
      <c r="AA209" s="139"/>
      <c r="AB209" s="139"/>
      <c r="AC209" s="114"/>
      <c r="AD209" s="124"/>
      <c r="AE209" s="121"/>
      <c r="AF209" s="121"/>
      <c r="AG209" s="121"/>
      <c r="AH209" s="121"/>
      <c r="AI209" s="121"/>
      <c r="AJ209" s="121"/>
      <c r="AK209" s="121"/>
      <c r="AL209" s="121"/>
    </row>
    <row r="210" spans="1:38" ht="12" customHeight="1">
      <c r="A210" s="121"/>
      <c r="B210" s="114"/>
      <c r="C210" s="114"/>
      <c r="D210" s="114"/>
      <c r="E210" s="160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39"/>
      <c r="Q210" s="139"/>
      <c r="R210" s="139"/>
      <c r="S210" s="139"/>
      <c r="T210" s="139"/>
      <c r="U210" s="139"/>
      <c r="V210" s="139"/>
      <c r="W210" s="139"/>
      <c r="X210" s="139"/>
      <c r="Y210" s="139"/>
      <c r="Z210" s="139"/>
      <c r="AA210" s="139"/>
      <c r="AB210" s="139"/>
      <c r="AC210" s="114"/>
      <c r="AD210" s="124"/>
      <c r="AE210" s="121"/>
      <c r="AF210" s="121"/>
      <c r="AG210" s="121"/>
      <c r="AH210" s="121"/>
      <c r="AI210" s="121"/>
      <c r="AJ210" s="121"/>
      <c r="AK210" s="121"/>
      <c r="AL210" s="121"/>
    </row>
    <row r="211" spans="1:38" ht="12" customHeight="1">
      <c r="A211" s="121"/>
      <c r="B211" s="114"/>
      <c r="C211" s="114"/>
      <c r="D211" s="114"/>
      <c r="E211" s="160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39"/>
      <c r="Q211" s="139"/>
      <c r="R211" s="139"/>
      <c r="S211" s="139"/>
      <c r="T211" s="139"/>
      <c r="U211" s="139"/>
      <c r="V211" s="139"/>
      <c r="W211" s="139"/>
      <c r="X211" s="139"/>
      <c r="Y211" s="139"/>
      <c r="Z211" s="139"/>
      <c r="AA211" s="139"/>
      <c r="AB211" s="139"/>
      <c r="AC211" s="114"/>
      <c r="AD211" s="124"/>
      <c r="AE211" s="121"/>
      <c r="AF211" s="121"/>
      <c r="AG211" s="121"/>
      <c r="AH211" s="121"/>
      <c r="AI211" s="121"/>
      <c r="AJ211" s="121"/>
      <c r="AK211" s="121"/>
      <c r="AL211" s="121"/>
    </row>
    <row r="212" spans="1:38" ht="12" customHeight="1">
      <c r="A212" s="121"/>
      <c r="B212" s="114"/>
      <c r="C212" s="114"/>
      <c r="D212" s="114"/>
      <c r="E212" s="160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39"/>
      <c r="Q212" s="139"/>
      <c r="R212" s="139"/>
      <c r="S212" s="139"/>
      <c r="T212" s="139"/>
      <c r="U212" s="139"/>
      <c r="V212" s="139"/>
      <c r="W212" s="139"/>
      <c r="X212" s="139"/>
      <c r="Y212" s="139"/>
      <c r="Z212" s="139"/>
      <c r="AA212" s="139"/>
      <c r="AB212" s="139"/>
      <c r="AC212" s="114"/>
      <c r="AD212" s="124"/>
      <c r="AE212" s="121"/>
      <c r="AF212" s="121"/>
      <c r="AG212" s="121"/>
      <c r="AH212" s="121"/>
      <c r="AI212" s="121"/>
      <c r="AJ212" s="121"/>
      <c r="AK212" s="121"/>
      <c r="AL212" s="121"/>
    </row>
    <row r="213" spans="1:38" ht="12" customHeight="1">
      <c r="A213" s="121"/>
      <c r="B213" s="114"/>
      <c r="C213" s="114"/>
      <c r="D213" s="114"/>
      <c r="E213" s="160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39"/>
      <c r="Q213" s="139"/>
      <c r="R213" s="139"/>
      <c r="S213" s="139"/>
      <c r="T213" s="139"/>
      <c r="U213" s="139"/>
      <c r="V213" s="139"/>
      <c r="W213" s="139"/>
      <c r="X213" s="139"/>
      <c r="Y213" s="139"/>
      <c r="Z213" s="139"/>
      <c r="AA213" s="139"/>
      <c r="AB213" s="139"/>
      <c r="AC213" s="114"/>
      <c r="AD213" s="124"/>
      <c r="AE213" s="121"/>
      <c r="AF213" s="121"/>
      <c r="AG213" s="121"/>
      <c r="AH213" s="121"/>
      <c r="AI213" s="121"/>
      <c r="AJ213" s="121"/>
      <c r="AK213" s="121"/>
      <c r="AL213" s="121"/>
    </row>
    <row r="214" spans="1:38" ht="12" customHeight="1">
      <c r="A214" s="121"/>
      <c r="B214" s="114"/>
      <c r="C214" s="114"/>
      <c r="D214" s="114"/>
      <c r="E214" s="160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39"/>
      <c r="Q214" s="139"/>
      <c r="R214" s="139"/>
      <c r="S214" s="139"/>
      <c r="T214" s="139"/>
      <c r="U214" s="139"/>
      <c r="V214" s="139"/>
      <c r="W214" s="139"/>
      <c r="X214" s="139"/>
      <c r="Y214" s="139"/>
      <c r="Z214" s="139"/>
      <c r="AA214" s="139"/>
      <c r="AB214" s="139"/>
      <c r="AC214" s="114"/>
      <c r="AD214" s="124"/>
      <c r="AE214" s="121"/>
      <c r="AF214" s="121"/>
      <c r="AG214" s="121"/>
      <c r="AH214" s="121"/>
      <c r="AI214" s="121"/>
      <c r="AJ214" s="121"/>
      <c r="AK214" s="121"/>
      <c r="AL214" s="121"/>
    </row>
    <row r="215" spans="1:38" ht="12" customHeight="1">
      <c r="A215" s="121"/>
      <c r="B215" s="114"/>
      <c r="C215" s="114"/>
      <c r="D215" s="114"/>
      <c r="E215" s="160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39"/>
      <c r="Q215" s="139"/>
      <c r="R215" s="139"/>
      <c r="S215" s="139"/>
      <c r="T215" s="139"/>
      <c r="U215" s="139"/>
      <c r="V215" s="139"/>
      <c r="W215" s="139"/>
      <c r="X215" s="139"/>
      <c r="Y215" s="139"/>
      <c r="Z215" s="139"/>
      <c r="AA215" s="139"/>
      <c r="AB215" s="139"/>
      <c r="AC215" s="114"/>
      <c r="AD215" s="124"/>
      <c r="AE215" s="121"/>
      <c r="AF215" s="121"/>
      <c r="AG215" s="121"/>
      <c r="AH215" s="121"/>
      <c r="AI215" s="121"/>
      <c r="AJ215" s="121"/>
      <c r="AK215" s="121"/>
      <c r="AL215" s="121"/>
    </row>
    <row r="216" spans="1:38" ht="12" customHeight="1">
      <c r="A216" s="121"/>
      <c r="B216" s="114"/>
      <c r="C216" s="114"/>
      <c r="D216" s="114"/>
      <c r="E216" s="160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39"/>
      <c r="Q216" s="139"/>
      <c r="R216" s="139"/>
      <c r="S216" s="139"/>
      <c r="T216" s="139"/>
      <c r="U216" s="139"/>
      <c r="V216" s="139"/>
      <c r="W216" s="139"/>
      <c r="X216" s="139"/>
      <c r="Y216" s="139"/>
      <c r="Z216" s="139"/>
      <c r="AA216" s="139"/>
      <c r="AB216" s="139"/>
      <c r="AC216" s="114"/>
      <c r="AD216" s="124"/>
      <c r="AE216" s="121"/>
      <c r="AF216" s="121"/>
      <c r="AG216" s="121"/>
      <c r="AH216" s="121"/>
      <c r="AI216" s="121"/>
      <c r="AJ216" s="121"/>
      <c r="AK216" s="121"/>
      <c r="AL216" s="121"/>
    </row>
    <row r="217" spans="1:38" ht="12" customHeight="1">
      <c r="A217" s="121"/>
      <c r="B217" s="114"/>
      <c r="C217" s="114"/>
      <c r="D217" s="114"/>
      <c r="E217" s="160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39"/>
      <c r="Q217" s="139"/>
      <c r="R217" s="139"/>
      <c r="S217" s="139"/>
      <c r="T217" s="139"/>
      <c r="U217" s="139"/>
      <c r="V217" s="139"/>
      <c r="W217" s="139"/>
      <c r="X217" s="139"/>
      <c r="Y217" s="139"/>
      <c r="Z217" s="139"/>
      <c r="AA217" s="139"/>
      <c r="AB217" s="139"/>
      <c r="AC217" s="114"/>
      <c r="AD217" s="124"/>
      <c r="AE217" s="121"/>
      <c r="AF217" s="121"/>
      <c r="AG217" s="121"/>
      <c r="AH217" s="121"/>
      <c r="AI217" s="121"/>
      <c r="AJ217" s="121"/>
      <c r="AK217" s="121"/>
      <c r="AL217" s="121"/>
    </row>
    <row r="218" spans="1:38" ht="12" customHeight="1">
      <c r="A218" s="121"/>
      <c r="B218" s="114"/>
      <c r="C218" s="114"/>
      <c r="D218" s="114"/>
      <c r="E218" s="160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39"/>
      <c r="Q218" s="139"/>
      <c r="R218" s="139"/>
      <c r="S218" s="139"/>
      <c r="T218" s="139"/>
      <c r="U218" s="139"/>
      <c r="V218" s="139"/>
      <c r="W218" s="139"/>
      <c r="X218" s="139"/>
      <c r="Y218" s="139"/>
      <c r="Z218" s="139"/>
      <c r="AA218" s="139"/>
      <c r="AB218" s="139"/>
      <c r="AC218" s="114"/>
      <c r="AD218" s="124"/>
      <c r="AE218" s="121"/>
      <c r="AF218" s="121"/>
      <c r="AG218" s="121"/>
      <c r="AH218" s="121"/>
      <c r="AI218" s="121"/>
      <c r="AJ218" s="121"/>
      <c r="AK218" s="121"/>
      <c r="AL218" s="121"/>
    </row>
    <row r="219" spans="1:38" ht="12" customHeight="1">
      <c r="A219" s="121"/>
      <c r="B219" s="114"/>
      <c r="C219" s="114"/>
      <c r="D219" s="114"/>
      <c r="E219" s="160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39"/>
      <c r="Q219" s="139"/>
      <c r="R219" s="139"/>
      <c r="S219" s="139"/>
      <c r="T219" s="139"/>
      <c r="U219" s="139"/>
      <c r="V219" s="139"/>
      <c r="W219" s="139"/>
      <c r="X219" s="139"/>
      <c r="Y219" s="139"/>
      <c r="Z219" s="139"/>
      <c r="AA219" s="139"/>
      <c r="AB219" s="139"/>
      <c r="AC219" s="114"/>
      <c r="AD219" s="124"/>
      <c r="AE219" s="121"/>
      <c r="AF219" s="121"/>
      <c r="AG219" s="121"/>
      <c r="AH219" s="121"/>
      <c r="AI219" s="121"/>
      <c r="AJ219" s="121"/>
      <c r="AK219" s="121"/>
      <c r="AL219" s="121"/>
    </row>
    <row r="220" spans="1:38" ht="12" customHeight="1">
      <c r="A220" s="121"/>
      <c r="B220" s="114"/>
      <c r="C220" s="114"/>
      <c r="D220" s="114"/>
      <c r="E220" s="160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39"/>
      <c r="Q220" s="139"/>
      <c r="R220" s="139"/>
      <c r="S220" s="139"/>
      <c r="T220" s="139"/>
      <c r="U220" s="139"/>
      <c r="V220" s="139"/>
      <c r="W220" s="139"/>
      <c r="X220" s="139"/>
      <c r="Y220" s="139"/>
      <c r="Z220" s="139"/>
      <c r="AA220" s="139"/>
      <c r="AB220" s="139"/>
      <c r="AC220" s="114"/>
      <c r="AD220" s="124"/>
      <c r="AE220" s="121"/>
      <c r="AF220" s="121"/>
      <c r="AG220" s="121"/>
      <c r="AH220" s="121"/>
      <c r="AI220" s="121"/>
      <c r="AJ220" s="121"/>
      <c r="AK220" s="121"/>
      <c r="AL220" s="121"/>
    </row>
    <row r="221" spans="1:38" ht="12" customHeight="1">
      <c r="A221" s="121"/>
      <c r="B221" s="114"/>
      <c r="C221" s="114"/>
      <c r="D221" s="114"/>
      <c r="E221" s="160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39"/>
      <c r="Q221" s="139"/>
      <c r="R221" s="139"/>
      <c r="S221" s="139"/>
      <c r="T221" s="139"/>
      <c r="U221" s="139"/>
      <c r="V221" s="139"/>
      <c r="W221" s="139"/>
      <c r="X221" s="139"/>
      <c r="Y221" s="139"/>
      <c r="Z221" s="139"/>
      <c r="AA221" s="139"/>
      <c r="AB221" s="139"/>
      <c r="AC221" s="114"/>
      <c r="AD221" s="124"/>
      <c r="AE221" s="121"/>
      <c r="AF221" s="121"/>
      <c r="AG221" s="121"/>
      <c r="AH221" s="121"/>
      <c r="AI221" s="121"/>
      <c r="AJ221" s="121"/>
      <c r="AK221" s="121"/>
      <c r="AL221" s="121"/>
    </row>
    <row r="222" spans="1:38" ht="12" customHeight="1">
      <c r="A222" s="121"/>
      <c r="B222" s="114"/>
      <c r="C222" s="114"/>
      <c r="D222" s="114"/>
      <c r="E222" s="160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39"/>
      <c r="Q222" s="139"/>
      <c r="R222" s="139"/>
      <c r="S222" s="139"/>
      <c r="T222" s="139"/>
      <c r="U222" s="139"/>
      <c r="V222" s="139"/>
      <c r="W222" s="139"/>
      <c r="X222" s="139"/>
      <c r="Y222" s="139"/>
      <c r="Z222" s="139"/>
      <c r="AA222" s="139"/>
      <c r="AB222" s="139"/>
      <c r="AC222" s="114"/>
      <c r="AD222" s="124"/>
      <c r="AE222" s="121"/>
      <c r="AF222" s="121"/>
      <c r="AG222" s="121"/>
      <c r="AH222" s="121"/>
      <c r="AI222" s="121"/>
      <c r="AJ222" s="121"/>
      <c r="AK222" s="121"/>
      <c r="AL222" s="121"/>
    </row>
    <row r="223" spans="1:38" ht="12" customHeight="1">
      <c r="A223" s="121"/>
      <c r="B223" s="114"/>
      <c r="C223" s="114"/>
      <c r="D223" s="114"/>
      <c r="E223" s="160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39"/>
      <c r="Q223" s="139"/>
      <c r="R223" s="139"/>
      <c r="S223" s="139"/>
      <c r="T223" s="139"/>
      <c r="U223" s="139"/>
      <c r="V223" s="139"/>
      <c r="W223" s="139"/>
      <c r="X223" s="139"/>
      <c r="Y223" s="139"/>
      <c r="Z223" s="139"/>
      <c r="AA223" s="139"/>
      <c r="AB223" s="139"/>
      <c r="AC223" s="114"/>
      <c r="AD223" s="124"/>
      <c r="AE223" s="121"/>
      <c r="AF223" s="121"/>
      <c r="AG223" s="121"/>
      <c r="AH223" s="121"/>
      <c r="AI223" s="121"/>
      <c r="AJ223" s="121"/>
      <c r="AK223" s="121"/>
      <c r="AL223" s="121"/>
    </row>
    <row r="224" spans="1:38" ht="12" customHeight="1">
      <c r="A224" s="121"/>
      <c r="B224" s="114"/>
      <c r="C224" s="114"/>
      <c r="D224" s="114"/>
      <c r="E224" s="160"/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39"/>
      <c r="Q224" s="139"/>
      <c r="R224" s="139"/>
      <c r="S224" s="139"/>
      <c r="T224" s="139"/>
      <c r="U224" s="139"/>
      <c r="V224" s="139"/>
      <c r="W224" s="139"/>
      <c r="X224" s="139"/>
      <c r="Y224" s="139"/>
      <c r="Z224" s="139"/>
      <c r="AA224" s="139"/>
      <c r="AB224" s="139"/>
      <c r="AC224" s="114"/>
      <c r="AD224" s="124"/>
      <c r="AE224" s="121"/>
      <c r="AF224" s="121"/>
      <c r="AG224" s="121"/>
      <c r="AH224" s="121"/>
      <c r="AI224" s="121"/>
      <c r="AJ224" s="121"/>
      <c r="AK224" s="121"/>
      <c r="AL224" s="121"/>
    </row>
    <row r="225" spans="1:38" ht="12" customHeight="1">
      <c r="A225" s="121"/>
      <c r="B225" s="114"/>
      <c r="C225" s="114"/>
      <c r="D225" s="114"/>
      <c r="E225" s="160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39"/>
      <c r="Q225" s="139"/>
      <c r="R225" s="139"/>
      <c r="S225" s="139"/>
      <c r="T225" s="139"/>
      <c r="U225" s="139"/>
      <c r="V225" s="139"/>
      <c r="W225" s="139"/>
      <c r="X225" s="139"/>
      <c r="Y225" s="139"/>
      <c r="Z225" s="139"/>
      <c r="AA225" s="139"/>
      <c r="AB225" s="139"/>
      <c r="AC225" s="114"/>
      <c r="AD225" s="124"/>
      <c r="AE225" s="121"/>
      <c r="AF225" s="121"/>
      <c r="AG225" s="121"/>
      <c r="AH225" s="121"/>
      <c r="AI225" s="121"/>
      <c r="AJ225" s="121"/>
      <c r="AK225" s="121"/>
      <c r="AL225" s="121"/>
    </row>
    <row r="226" spans="1:38" ht="12" customHeight="1">
      <c r="A226" s="121"/>
      <c r="B226" s="114"/>
      <c r="C226" s="114"/>
      <c r="D226" s="114"/>
      <c r="E226" s="160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39"/>
      <c r="Q226" s="139"/>
      <c r="R226" s="139"/>
      <c r="S226" s="139"/>
      <c r="T226" s="139"/>
      <c r="U226" s="139"/>
      <c r="V226" s="139"/>
      <c r="W226" s="139"/>
      <c r="X226" s="139"/>
      <c r="Y226" s="139"/>
      <c r="Z226" s="139"/>
      <c r="AA226" s="139"/>
      <c r="AB226" s="139"/>
      <c r="AC226" s="114"/>
      <c r="AD226" s="124"/>
      <c r="AE226" s="121"/>
      <c r="AF226" s="121"/>
      <c r="AG226" s="121"/>
      <c r="AH226" s="121"/>
      <c r="AI226" s="121"/>
      <c r="AJ226" s="121"/>
      <c r="AK226" s="121"/>
      <c r="AL226" s="121"/>
    </row>
    <row r="227" spans="1:38" ht="12" customHeight="1">
      <c r="A227" s="121"/>
      <c r="B227" s="114"/>
      <c r="C227" s="114"/>
      <c r="D227" s="114"/>
      <c r="E227" s="160"/>
      <c r="F227" s="114"/>
      <c r="G227" s="114"/>
      <c r="H227" s="114"/>
      <c r="I227" s="114"/>
      <c r="J227" s="114"/>
      <c r="K227" s="114"/>
      <c r="L227" s="114"/>
      <c r="M227" s="114"/>
      <c r="N227" s="114"/>
      <c r="O227" s="114"/>
      <c r="P227" s="139"/>
      <c r="Q227" s="139"/>
      <c r="R227" s="139"/>
      <c r="S227" s="139"/>
      <c r="T227" s="139"/>
      <c r="U227" s="139"/>
      <c r="V227" s="139"/>
      <c r="W227" s="139"/>
      <c r="X227" s="139"/>
      <c r="Y227" s="139"/>
      <c r="Z227" s="139"/>
      <c r="AA227" s="139"/>
      <c r="AB227" s="139"/>
      <c r="AC227" s="114"/>
      <c r="AD227" s="124"/>
      <c r="AE227" s="121"/>
      <c r="AF227" s="121"/>
      <c r="AG227" s="121"/>
      <c r="AH227" s="121"/>
      <c r="AI227" s="121"/>
      <c r="AJ227" s="121"/>
      <c r="AK227" s="121"/>
      <c r="AL227" s="121"/>
    </row>
    <row r="228" spans="1:38" ht="12" customHeight="1">
      <c r="A228" s="121"/>
      <c r="B228" s="114"/>
      <c r="C228" s="114"/>
      <c r="D228" s="114"/>
      <c r="E228" s="160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39"/>
      <c r="Q228" s="139"/>
      <c r="R228" s="139"/>
      <c r="S228" s="139"/>
      <c r="T228" s="139"/>
      <c r="U228" s="139"/>
      <c r="V228" s="139"/>
      <c r="W228" s="139"/>
      <c r="X228" s="139"/>
      <c r="Y228" s="139"/>
      <c r="Z228" s="139"/>
      <c r="AA228" s="139"/>
      <c r="AB228" s="139"/>
      <c r="AC228" s="114"/>
      <c r="AD228" s="124"/>
      <c r="AE228" s="121"/>
      <c r="AF228" s="121"/>
      <c r="AG228" s="121"/>
      <c r="AH228" s="121"/>
      <c r="AI228" s="121"/>
      <c r="AJ228" s="121"/>
      <c r="AK228" s="121"/>
      <c r="AL228" s="121"/>
    </row>
    <row r="229" spans="1:38" ht="12" customHeight="1">
      <c r="A229" s="121"/>
      <c r="B229" s="114"/>
      <c r="C229" s="114"/>
      <c r="D229" s="114"/>
      <c r="E229" s="160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39"/>
      <c r="Q229" s="139"/>
      <c r="R229" s="139"/>
      <c r="S229" s="139"/>
      <c r="T229" s="139"/>
      <c r="U229" s="139"/>
      <c r="V229" s="139"/>
      <c r="W229" s="139"/>
      <c r="X229" s="139"/>
      <c r="Y229" s="139"/>
      <c r="Z229" s="139"/>
      <c r="AA229" s="139"/>
      <c r="AB229" s="139"/>
      <c r="AC229" s="114"/>
      <c r="AD229" s="124"/>
      <c r="AE229" s="121"/>
      <c r="AF229" s="121"/>
      <c r="AG229" s="121"/>
      <c r="AH229" s="121"/>
      <c r="AI229" s="121"/>
      <c r="AJ229" s="121"/>
      <c r="AK229" s="121"/>
      <c r="AL229" s="121"/>
    </row>
    <row r="230" spans="1:38" ht="12" customHeight="1">
      <c r="A230" s="121"/>
      <c r="B230" s="114"/>
      <c r="C230" s="114"/>
      <c r="D230" s="114"/>
      <c r="E230" s="160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39"/>
      <c r="Q230" s="139"/>
      <c r="R230" s="139"/>
      <c r="S230" s="139"/>
      <c r="T230" s="139"/>
      <c r="U230" s="139"/>
      <c r="V230" s="139"/>
      <c r="W230" s="139"/>
      <c r="X230" s="139"/>
      <c r="Y230" s="139"/>
      <c r="Z230" s="139"/>
      <c r="AA230" s="139"/>
      <c r="AB230" s="139"/>
      <c r="AC230" s="114"/>
      <c r="AD230" s="124"/>
      <c r="AE230" s="121"/>
      <c r="AF230" s="121"/>
      <c r="AG230" s="121"/>
      <c r="AH230" s="121"/>
      <c r="AI230" s="121"/>
      <c r="AJ230" s="121"/>
      <c r="AK230" s="121"/>
      <c r="AL230" s="121"/>
    </row>
    <row r="231" spans="1:38" ht="12" customHeight="1">
      <c r="A231" s="121"/>
      <c r="B231" s="114"/>
      <c r="C231" s="114"/>
      <c r="D231" s="114"/>
      <c r="E231" s="160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  <c r="P231" s="139"/>
      <c r="Q231" s="139"/>
      <c r="R231" s="139"/>
      <c r="S231" s="139"/>
      <c r="T231" s="139"/>
      <c r="U231" s="139"/>
      <c r="V231" s="139"/>
      <c r="W231" s="139"/>
      <c r="X231" s="139"/>
      <c r="Y231" s="139"/>
      <c r="Z231" s="139"/>
      <c r="AA231" s="139"/>
      <c r="AB231" s="139"/>
      <c r="AC231" s="114"/>
      <c r="AD231" s="124"/>
      <c r="AE231" s="121"/>
      <c r="AF231" s="121"/>
      <c r="AG231" s="121"/>
      <c r="AH231" s="121"/>
      <c r="AI231" s="121"/>
      <c r="AJ231" s="121"/>
      <c r="AK231" s="121"/>
      <c r="AL231" s="121"/>
    </row>
    <row r="232" spans="1:38" ht="12" customHeight="1">
      <c r="A232" s="121"/>
      <c r="B232" s="114"/>
      <c r="C232" s="114"/>
      <c r="D232" s="114"/>
      <c r="E232" s="160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39"/>
      <c r="Q232" s="139"/>
      <c r="R232" s="139"/>
      <c r="S232" s="139"/>
      <c r="T232" s="139"/>
      <c r="U232" s="139"/>
      <c r="V232" s="139"/>
      <c r="W232" s="139"/>
      <c r="X232" s="139"/>
      <c r="Y232" s="139"/>
      <c r="Z232" s="139"/>
      <c r="AA232" s="139"/>
      <c r="AB232" s="139"/>
      <c r="AC232" s="114"/>
      <c r="AD232" s="124"/>
      <c r="AE232" s="121"/>
      <c r="AF232" s="121"/>
      <c r="AG232" s="121"/>
      <c r="AH232" s="121"/>
      <c r="AI232" s="121"/>
      <c r="AJ232" s="121"/>
      <c r="AK232" s="121"/>
      <c r="AL232" s="121"/>
    </row>
    <row r="233" spans="1:38" ht="12" customHeight="1">
      <c r="A233" s="121"/>
      <c r="B233" s="114"/>
      <c r="C233" s="114"/>
      <c r="D233" s="114"/>
      <c r="E233" s="160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39"/>
      <c r="Q233" s="139"/>
      <c r="R233" s="139"/>
      <c r="S233" s="139"/>
      <c r="T233" s="139"/>
      <c r="U233" s="139"/>
      <c r="V233" s="139"/>
      <c r="W233" s="139"/>
      <c r="X233" s="139"/>
      <c r="Y233" s="139"/>
      <c r="Z233" s="139"/>
      <c r="AA233" s="139"/>
      <c r="AB233" s="139"/>
      <c r="AC233" s="114"/>
      <c r="AD233" s="124"/>
      <c r="AE233" s="121"/>
      <c r="AF233" s="121"/>
      <c r="AG233" s="121"/>
      <c r="AH233" s="121"/>
      <c r="AI233" s="121"/>
      <c r="AJ233" s="121"/>
      <c r="AK233" s="121"/>
      <c r="AL233" s="121"/>
    </row>
    <row r="234" spans="1:38" ht="12" customHeight="1">
      <c r="A234" s="121"/>
      <c r="B234" s="114"/>
      <c r="C234" s="114"/>
      <c r="D234" s="114"/>
      <c r="E234" s="160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39"/>
      <c r="Q234" s="139"/>
      <c r="R234" s="139"/>
      <c r="S234" s="139"/>
      <c r="T234" s="139"/>
      <c r="U234" s="139"/>
      <c r="V234" s="139"/>
      <c r="W234" s="139"/>
      <c r="X234" s="139"/>
      <c r="Y234" s="139"/>
      <c r="Z234" s="139"/>
      <c r="AA234" s="139"/>
      <c r="AB234" s="139"/>
      <c r="AC234" s="114"/>
      <c r="AD234" s="124"/>
      <c r="AE234" s="121"/>
      <c r="AF234" s="121"/>
      <c r="AG234" s="121"/>
      <c r="AH234" s="121"/>
      <c r="AI234" s="121"/>
      <c r="AJ234" s="121"/>
      <c r="AK234" s="121"/>
      <c r="AL234" s="121"/>
    </row>
    <row r="235" spans="1:38" ht="12" customHeight="1">
      <c r="A235" s="121"/>
      <c r="B235" s="114"/>
      <c r="C235" s="114"/>
      <c r="D235" s="114"/>
      <c r="E235" s="160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39"/>
      <c r="Q235" s="139"/>
      <c r="R235" s="139"/>
      <c r="S235" s="139"/>
      <c r="T235" s="139"/>
      <c r="U235" s="139"/>
      <c r="V235" s="139"/>
      <c r="W235" s="139"/>
      <c r="X235" s="139"/>
      <c r="Y235" s="139"/>
      <c r="Z235" s="139"/>
      <c r="AA235" s="139"/>
      <c r="AB235" s="139"/>
      <c r="AC235" s="114"/>
      <c r="AD235" s="124"/>
      <c r="AE235" s="121"/>
      <c r="AF235" s="121"/>
      <c r="AG235" s="121"/>
      <c r="AH235" s="121"/>
      <c r="AI235" s="121"/>
      <c r="AJ235" s="121"/>
      <c r="AK235" s="121"/>
      <c r="AL235" s="121"/>
    </row>
    <row r="236" spans="1:38" ht="12" customHeight="1">
      <c r="A236" s="121"/>
      <c r="B236" s="114"/>
      <c r="C236" s="114"/>
      <c r="D236" s="114"/>
      <c r="E236" s="160"/>
      <c r="F236" s="114"/>
      <c r="G236" s="114"/>
      <c r="H236" s="114"/>
      <c r="I236" s="114"/>
      <c r="J236" s="114"/>
      <c r="K236" s="114"/>
      <c r="L236" s="114"/>
      <c r="M236" s="114"/>
      <c r="N236" s="114"/>
      <c r="O236" s="114"/>
      <c r="P236" s="139"/>
      <c r="Q236" s="139"/>
      <c r="R236" s="139"/>
      <c r="S236" s="139"/>
      <c r="T236" s="139"/>
      <c r="U236" s="139"/>
      <c r="V236" s="139"/>
      <c r="W236" s="139"/>
      <c r="X236" s="139"/>
      <c r="Y236" s="139"/>
      <c r="Z236" s="139"/>
      <c r="AA236" s="139"/>
      <c r="AB236" s="139"/>
      <c r="AC236" s="114"/>
      <c r="AD236" s="124"/>
      <c r="AE236" s="121"/>
      <c r="AF236" s="121"/>
      <c r="AG236" s="121"/>
      <c r="AH236" s="121"/>
      <c r="AI236" s="121"/>
      <c r="AJ236" s="121"/>
      <c r="AK236" s="121"/>
      <c r="AL236" s="121"/>
    </row>
    <row r="237" spans="1:38" ht="12" customHeight="1">
      <c r="A237" s="121"/>
      <c r="B237" s="114"/>
      <c r="C237" s="114"/>
      <c r="D237" s="114"/>
      <c r="E237" s="160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39"/>
      <c r="Q237" s="139"/>
      <c r="R237" s="139"/>
      <c r="S237" s="139"/>
      <c r="T237" s="139"/>
      <c r="U237" s="139"/>
      <c r="V237" s="139"/>
      <c r="W237" s="139"/>
      <c r="X237" s="139"/>
      <c r="Y237" s="139"/>
      <c r="Z237" s="139"/>
      <c r="AA237" s="139"/>
      <c r="AB237" s="139"/>
      <c r="AC237" s="114"/>
      <c r="AD237" s="124"/>
      <c r="AE237" s="121"/>
      <c r="AF237" s="121"/>
      <c r="AG237" s="121"/>
      <c r="AH237" s="121"/>
      <c r="AI237" s="121"/>
      <c r="AJ237" s="121"/>
      <c r="AK237" s="121"/>
      <c r="AL237" s="121"/>
    </row>
    <row r="238" spans="1:38" ht="12" customHeight="1">
      <c r="A238" s="121"/>
      <c r="B238" s="114"/>
      <c r="C238" s="114"/>
      <c r="D238" s="114"/>
      <c r="E238" s="160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39"/>
      <c r="Q238" s="139"/>
      <c r="R238" s="139"/>
      <c r="S238" s="139"/>
      <c r="T238" s="139"/>
      <c r="U238" s="139"/>
      <c r="V238" s="139"/>
      <c r="W238" s="139"/>
      <c r="X238" s="139"/>
      <c r="Y238" s="139"/>
      <c r="Z238" s="139"/>
      <c r="AA238" s="139"/>
      <c r="AB238" s="139"/>
      <c r="AC238" s="114"/>
      <c r="AD238" s="124"/>
      <c r="AE238" s="121"/>
      <c r="AF238" s="121"/>
      <c r="AG238" s="121"/>
      <c r="AH238" s="121"/>
      <c r="AI238" s="121"/>
      <c r="AJ238" s="121"/>
      <c r="AK238" s="121"/>
      <c r="AL238" s="121"/>
    </row>
    <row r="239" spans="1:38" ht="12" customHeight="1">
      <c r="A239" s="121"/>
      <c r="B239" s="114"/>
      <c r="C239" s="114"/>
      <c r="D239" s="114"/>
      <c r="E239" s="160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39"/>
      <c r="Q239" s="139"/>
      <c r="R239" s="139"/>
      <c r="S239" s="139"/>
      <c r="T239" s="139"/>
      <c r="U239" s="139"/>
      <c r="V239" s="139"/>
      <c r="W239" s="139"/>
      <c r="X239" s="139"/>
      <c r="Y239" s="139"/>
      <c r="Z239" s="139"/>
      <c r="AA239" s="139"/>
      <c r="AB239" s="139"/>
      <c r="AC239" s="114"/>
      <c r="AD239" s="124"/>
      <c r="AE239" s="121"/>
      <c r="AF239" s="121"/>
      <c r="AG239" s="121"/>
      <c r="AH239" s="121"/>
      <c r="AI239" s="121"/>
      <c r="AJ239" s="121"/>
      <c r="AK239" s="121"/>
      <c r="AL239" s="121"/>
    </row>
    <row r="240" spans="1:38" ht="12" customHeight="1">
      <c r="A240" s="121"/>
      <c r="B240" s="114"/>
      <c r="C240" s="114"/>
      <c r="D240" s="114"/>
      <c r="E240" s="160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39"/>
      <c r="Q240" s="139"/>
      <c r="R240" s="139"/>
      <c r="S240" s="139"/>
      <c r="T240" s="139"/>
      <c r="U240" s="139"/>
      <c r="V240" s="139"/>
      <c r="W240" s="139"/>
      <c r="X240" s="139"/>
      <c r="Y240" s="139"/>
      <c r="Z240" s="139"/>
      <c r="AA240" s="139"/>
      <c r="AB240" s="139"/>
      <c r="AC240" s="114"/>
      <c r="AD240" s="124"/>
      <c r="AE240" s="121"/>
      <c r="AF240" s="121"/>
      <c r="AG240" s="121"/>
      <c r="AH240" s="121"/>
      <c r="AI240" s="121"/>
      <c r="AJ240" s="121"/>
      <c r="AK240" s="121"/>
      <c r="AL240" s="121"/>
    </row>
    <row r="241" spans="1:38" ht="12" customHeight="1">
      <c r="A241" s="121"/>
      <c r="B241" s="114"/>
      <c r="C241" s="114"/>
      <c r="D241" s="114"/>
      <c r="E241" s="160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39"/>
      <c r="Q241" s="139"/>
      <c r="R241" s="139"/>
      <c r="S241" s="139"/>
      <c r="T241" s="139"/>
      <c r="U241" s="139"/>
      <c r="V241" s="139"/>
      <c r="W241" s="139"/>
      <c r="X241" s="139"/>
      <c r="Y241" s="139"/>
      <c r="Z241" s="139"/>
      <c r="AA241" s="139"/>
      <c r="AB241" s="139"/>
      <c r="AC241" s="114"/>
      <c r="AD241" s="124"/>
      <c r="AE241" s="121"/>
      <c r="AF241" s="121"/>
      <c r="AG241" s="121"/>
      <c r="AH241" s="121"/>
      <c r="AI241" s="121"/>
      <c r="AJ241" s="121"/>
      <c r="AK241" s="121"/>
      <c r="AL241" s="121"/>
    </row>
    <row r="242" spans="1:38" ht="12" customHeight="1">
      <c r="A242" s="121"/>
      <c r="B242" s="114"/>
      <c r="C242" s="114"/>
      <c r="D242" s="114"/>
      <c r="E242" s="160"/>
      <c r="F242" s="114"/>
      <c r="G242" s="114"/>
      <c r="H242" s="114"/>
      <c r="I242" s="114"/>
      <c r="J242" s="114"/>
      <c r="K242" s="114"/>
      <c r="L242" s="114"/>
      <c r="M242" s="114"/>
      <c r="N242" s="114"/>
      <c r="O242" s="114"/>
      <c r="P242" s="139"/>
      <c r="Q242" s="139"/>
      <c r="R242" s="139"/>
      <c r="S242" s="139"/>
      <c r="T242" s="139"/>
      <c r="U242" s="139"/>
      <c r="V242" s="139"/>
      <c r="W242" s="139"/>
      <c r="X242" s="139"/>
      <c r="Y242" s="139"/>
      <c r="Z242" s="139"/>
      <c r="AA242" s="139"/>
      <c r="AB242" s="139"/>
      <c r="AC242" s="114"/>
      <c r="AD242" s="124"/>
      <c r="AE242" s="121"/>
      <c r="AF242" s="121"/>
      <c r="AG242" s="121"/>
      <c r="AH242" s="121"/>
      <c r="AI242" s="121"/>
      <c r="AJ242" s="121"/>
      <c r="AK242" s="121"/>
      <c r="AL242" s="121"/>
    </row>
    <row r="243" spans="1:38" ht="12" customHeight="1">
      <c r="A243" s="121"/>
      <c r="B243" s="114"/>
      <c r="C243" s="114"/>
      <c r="D243" s="114"/>
      <c r="E243" s="160"/>
      <c r="F243" s="114"/>
      <c r="G243" s="114"/>
      <c r="H243" s="114"/>
      <c r="I243" s="114"/>
      <c r="J243" s="114"/>
      <c r="K243" s="114"/>
      <c r="L243" s="114"/>
      <c r="M243" s="114"/>
      <c r="N243" s="114"/>
      <c r="O243" s="114"/>
      <c r="P243" s="139"/>
      <c r="Q243" s="139"/>
      <c r="R243" s="139"/>
      <c r="S243" s="139"/>
      <c r="T243" s="139"/>
      <c r="U243" s="139"/>
      <c r="V243" s="139"/>
      <c r="W243" s="139"/>
      <c r="X243" s="139"/>
      <c r="Y243" s="139"/>
      <c r="Z243" s="139"/>
      <c r="AA243" s="139"/>
      <c r="AB243" s="139"/>
      <c r="AC243" s="114"/>
      <c r="AD243" s="124"/>
      <c r="AE243" s="121"/>
      <c r="AF243" s="121"/>
      <c r="AG243" s="121"/>
      <c r="AH243" s="121"/>
      <c r="AI243" s="121"/>
      <c r="AJ243" s="121"/>
      <c r="AK243" s="121"/>
      <c r="AL243" s="121"/>
    </row>
    <row r="244" spans="1:38" ht="12" customHeight="1">
      <c r="A244" s="121"/>
      <c r="B244" s="114"/>
      <c r="C244" s="114"/>
      <c r="D244" s="114"/>
      <c r="E244" s="160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  <c r="P244" s="139"/>
      <c r="Q244" s="139"/>
      <c r="R244" s="139"/>
      <c r="S244" s="139"/>
      <c r="T244" s="139"/>
      <c r="U244" s="139"/>
      <c r="V244" s="139"/>
      <c r="W244" s="139"/>
      <c r="X244" s="139"/>
      <c r="Y244" s="139"/>
      <c r="Z244" s="139"/>
      <c r="AA244" s="139"/>
      <c r="AB244" s="139"/>
      <c r="AC244" s="114"/>
      <c r="AD244" s="124"/>
      <c r="AE244" s="121"/>
      <c r="AF244" s="121"/>
      <c r="AG244" s="121"/>
      <c r="AH244" s="121"/>
      <c r="AI244" s="121"/>
      <c r="AJ244" s="121"/>
      <c r="AK244" s="121"/>
      <c r="AL244" s="121"/>
    </row>
    <row r="245" spans="1:38" ht="12" customHeight="1">
      <c r="A245" s="121"/>
      <c r="B245" s="114"/>
      <c r="C245" s="114"/>
      <c r="D245" s="114"/>
      <c r="E245" s="160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39"/>
      <c r="Q245" s="139"/>
      <c r="R245" s="139"/>
      <c r="S245" s="139"/>
      <c r="T245" s="139"/>
      <c r="U245" s="139"/>
      <c r="V245" s="139"/>
      <c r="W245" s="139"/>
      <c r="X245" s="139"/>
      <c r="Y245" s="139"/>
      <c r="Z245" s="139"/>
      <c r="AA245" s="139"/>
      <c r="AB245" s="139"/>
      <c r="AC245" s="114"/>
      <c r="AD245" s="124"/>
      <c r="AE245" s="121"/>
      <c r="AF245" s="121"/>
      <c r="AG245" s="121"/>
      <c r="AH245" s="121"/>
      <c r="AI245" s="121"/>
      <c r="AJ245" s="121"/>
      <c r="AK245" s="121"/>
      <c r="AL245" s="121"/>
    </row>
    <row r="246" spans="1:38" ht="12" customHeight="1">
      <c r="A246" s="121"/>
      <c r="B246" s="114"/>
      <c r="C246" s="114"/>
      <c r="D246" s="114"/>
      <c r="E246" s="160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39"/>
      <c r="Q246" s="139"/>
      <c r="R246" s="139"/>
      <c r="S246" s="139"/>
      <c r="T246" s="139"/>
      <c r="U246" s="139"/>
      <c r="V246" s="139"/>
      <c r="W246" s="139"/>
      <c r="X246" s="139"/>
      <c r="Y246" s="139"/>
      <c r="Z246" s="139"/>
      <c r="AA246" s="139"/>
      <c r="AB246" s="139"/>
      <c r="AC246" s="114"/>
      <c r="AD246" s="124"/>
      <c r="AE246" s="121"/>
      <c r="AF246" s="121"/>
      <c r="AG246" s="121"/>
      <c r="AH246" s="121"/>
      <c r="AI246" s="121"/>
      <c r="AJ246" s="121"/>
      <c r="AK246" s="121"/>
      <c r="AL246" s="121"/>
    </row>
    <row r="247" spans="1:38" ht="12" customHeight="1">
      <c r="A247" s="121"/>
      <c r="B247" s="114"/>
      <c r="C247" s="114"/>
      <c r="D247" s="114"/>
      <c r="E247" s="160"/>
      <c r="F247" s="114"/>
      <c r="G247" s="114"/>
      <c r="H247" s="114"/>
      <c r="I247" s="114"/>
      <c r="J247" s="114"/>
      <c r="K247" s="114"/>
      <c r="L247" s="114"/>
      <c r="M247" s="114"/>
      <c r="N247" s="114"/>
      <c r="O247" s="114"/>
      <c r="P247" s="139"/>
      <c r="Q247" s="139"/>
      <c r="R247" s="139"/>
      <c r="S247" s="139"/>
      <c r="T247" s="139"/>
      <c r="U247" s="139"/>
      <c r="V247" s="139"/>
      <c r="W247" s="139"/>
      <c r="X247" s="139"/>
      <c r="Y247" s="139"/>
      <c r="Z247" s="139"/>
      <c r="AA247" s="139"/>
      <c r="AB247" s="139"/>
      <c r="AC247" s="114"/>
      <c r="AD247" s="124"/>
      <c r="AE247" s="121"/>
      <c r="AF247" s="121"/>
      <c r="AG247" s="121"/>
      <c r="AH247" s="121"/>
      <c r="AI247" s="121"/>
      <c r="AJ247" s="121"/>
      <c r="AK247" s="121"/>
      <c r="AL247" s="121"/>
    </row>
    <row r="248" spans="1:38" ht="12" customHeight="1">
      <c r="A248" s="121"/>
      <c r="B248" s="114"/>
      <c r="C248" s="114"/>
      <c r="D248" s="114"/>
      <c r="E248" s="160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39"/>
      <c r="Q248" s="139"/>
      <c r="R248" s="139"/>
      <c r="S248" s="139"/>
      <c r="T248" s="139"/>
      <c r="U248" s="139"/>
      <c r="V248" s="139"/>
      <c r="W248" s="139"/>
      <c r="X248" s="139"/>
      <c r="Y248" s="139"/>
      <c r="Z248" s="139"/>
      <c r="AA248" s="139"/>
      <c r="AB248" s="139"/>
      <c r="AC248" s="114"/>
      <c r="AD248" s="124"/>
      <c r="AE248" s="121"/>
      <c r="AF248" s="121"/>
      <c r="AG248" s="121"/>
      <c r="AH248" s="121"/>
      <c r="AI248" s="121"/>
      <c r="AJ248" s="121"/>
      <c r="AK248" s="121"/>
      <c r="AL248" s="121"/>
    </row>
    <row r="249" spans="1:38" ht="12" customHeight="1">
      <c r="A249" s="121"/>
      <c r="B249" s="114"/>
      <c r="C249" s="114"/>
      <c r="D249" s="114"/>
      <c r="E249" s="160"/>
      <c r="F249" s="114"/>
      <c r="G249" s="114"/>
      <c r="H249" s="114"/>
      <c r="I249" s="114"/>
      <c r="J249" s="114"/>
      <c r="K249" s="114"/>
      <c r="L249" s="114"/>
      <c r="M249" s="114"/>
      <c r="N249" s="114"/>
      <c r="O249" s="114"/>
      <c r="P249" s="139"/>
      <c r="Q249" s="139"/>
      <c r="R249" s="139"/>
      <c r="S249" s="139"/>
      <c r="T249" s="139"/>
      <c r="U249" s="139"/>
      <c r="V249" s="139"/>
      <c r="W249" s="139"/>
      <c r="X249" s="139"/>
      <c r="Y249" s="139"/>
      <c r="Z249" s="139"/>
      <c r="AA249" s="139"/>
      <c r="AB249" s="139"/>
      <c r="AC249" s="114"/>
      <c r="AD249" s="124"/>
      <c r="AE249" s="121"/>
      <c r="AF249" s="121"/>
      <c r="AG249" s="121"/>
      <c r="AH249" s="121"/>
      <c r="AI249" s="121"/>
      <c r="AJ249" s="121"/>
      <c r="AK249" s="121"/>
      <c r="AL249" s="121"/>
    </row>
    <row r="250" spans="1:38" ht="12" customHeight="1">
      <c r="A250" s="121"/>
      <c r="B250" s="114"/>
      <c r="C250" s="114"/>
      <c r="D250" s="114"/>
      <c r="E250" s="160"/>
      <c r="F250" s="114"/>
      <c r="G250" s="114"/>
      <c r="H250" s="114"/>
      <c r="I250" s="114"/>
      <c r="J250" s="114"/>
      <c r="K250" s="114"/>
      <c r="L250" s="114"/>
      <c r="M250" s="114"/>
      <c r="N250" s="114"/>
      <c r="O250" s="114"/>
      <c r="P250" s="139"/>
      <c r="Q250" s="139"/>
      <c r="R250" s="139"/>
      <c r="S250" s="139"/>
      <c r="T250" s="139"/>
      <c r="U250" s="139"/>
      <c r="V250" s="139"/>
      <c r="W250" s="139"/>
      <c r="X250" s="139"/>
      <c r="Y250" s="139"/>
      <c r="Z250" s="139"/>
      <c r="AA250" s="139"/>
      <c r="AB250" s="139"/>
      <c r="AC250" s="114"/>
      <c r="AD250" s="124"/>
      <c r="AE250" s="121"/>
      <c r="AF250" s="121"/>
      <c r="AG250" s="121"/>
      <c r="AH250" s="121"/>
      <c r="AI250" s="121"/>
      <c r="AJ250" s="121"/>
      <c r="AK250" s="121"/>
      <c r="AL250" s="121"/>
    </row>
    <row r="251" spans="1:38" ht="12" customHeight="1">
      <c r="A251" s="121"/>
      <c r="B251" s="114"/>
      <c r="C251" s="114"/>
      <c r="D251" s="114"/>
      <c r="E251" s="160"/>
      <c r="F251" s="114"/>
      <c r="G251" s="114"/>
      <c r="H251" s="114"/>
      <c r="I251" s="114"/>
      <c r="J251" s="114"/>
      <c r="K251" s="114"/>
      <c r="L251" s="114"/>
      <c r="M251" s="114"/>
      <c r="N251" s="114"/>
      <c r="O251" s="114"/>
      <c r="P251" s="139"/>
      <c r="Q251" s="139"/>
      <c r="R251" s="139"/>
      <c r="S251" s="139"/>
      <c r="T251" s="139"/>
      <c r="U251" s="139"/>
      <c r="V251" s="139"/>
      <c r="W251" s="139"/>
      <c r="X251" s="139"/>
      <c r="Y251" s="139"/>
      <c r="Z251" s="139"/>
      <c r="AA251" s="139"/>
      <c r="AB251" s="139"/>
      <c r="AC251" s="114"/>
      <c r="AD251" s="124"/>
      <c r="AE251" s="121"/>
      <c r="AF251" s="121"/>
      <c r="AG251" s="121"/>
      <c r="AH251" s="121"/>
      <c r="AI251" s="121"/>
      <c r="AJ251" s="121"/>
      <c r="AK251" s="121"/>
      <c r="AL251" s="121"/>
    </row>
    <row r="252" spans="1:38" ht="12" customHeight="1">
      <c r="A252" s="121"/>
      <c r="B252" s="114"/>
      <c r="C252" s="114"/>
      <c r="D252" s="114"/>
      <c r="E252" s="160"/>
      <c r="F252" s="114"/>
      <c r="G252" s="114"/>
      <c r="H252" s="114"/>
      <c r="I252" s="114"/>
      <c r="J252" s="114"/>
      <c r="K252" s="114"/>
      <c r="L252" s="114"/>
      <c r="M252" s="114"/>
      <c r="N252" s="114"/>
      <c r="O252" s="114"/>
      <c r="P252" s="139"/>
      <c r="Q252" s="139"/>
      <c r="R252" s="139"/>
      <c r="S252" s="139"/>
      <c r="T252" s="139"/>
      <c r="U252" s="139"/>
      <c r="V252" s="139"/>
      <c r="W252" s="139"/>
      <c r="X252" s="139"/>
      <c r="Y252" s="139"/>
      <c r="Z252" s="139"/>
      <c r="AA252" s="139"/>
      <c r="AB252" s="139"/>
      <c r="AC252" s="114"/>
      <c r="AD252" s="124"/>
      <c r="AE252" s="121"/>
      <c r="AF252" s="121"/>
      <c r="AG252" s="121"/>
      <c r="AH252" s="121"/>
      <c r="AI252" s="121"/>
      <c r="AJ252" s="121"/>
      <c r="AK252" s="121"/>
      <c r="AL252" s="121"/>
    </row>
    <row r="253" spans="1:38" ht="12" customHeight="1">
      <c r="A253" s="121"/>
      <c r="B253" s="114"/>
      <c r="C253" s="114"/>
      <c r="D253" s="114"/>
      <c r="E253" s="160"/>
      <c r="F253" s="114"/>
      <c r="G253" s="114"/>
      <c r="H253" s="114"/>
      <c r="I253" s="114"/>
      <c r="J253" s="114"/>
      <c r="K253" s="114"/>
      <c r="L253" s="114"/>
      <c r="M253" s="114"/>
      <c r="N253" s="114"/>
      <c r="O253" s="114"/>
      <c r="P253" s="139"/>
      <c r="Q253" s="139"/>
      <c r="R253" s="139"/>
      <c r="S253" s="139"/>
      <c r="T253" s="139"/>
      <c r="U253" s="139"/>
      <c r="V253" s="139"/>
      <c r="W253" s="139"/>
      <c r="X253" s="139"/>
      <c r="Y253" s="139"/>
      <c r="Z253" s="139"/>
      <c r="AA253" s="139"/>
      <c r="AB253" s="139"/>
      <c r="AC253" s="114"/>
      <c r="AD253" s="124"/>
      <c r="AE253" s="121"/>
      <c r="AF253" s="121"/>
      <c r="AG253" s="121"/>
      <c r="AH253" s="121"/>
      <c r="AI253" s="121"/>
      <c r="AJ253" s="121"/>
      <c r="AK253" s="121"/>
      <c r="AL253" s="121"/>
    </row>
    <row r="254" spans="1:38" ht="12" customHeight="1">
      <c r="A254" s="121"/>
      <c r="B254" s="114"/>
      <c r="C254" s="114"/>
      <c r="D254" s="114"/>
      <c r="E254" s="160"/>
      <c r="F254" s="114"/>
      <c r="G254" s="114"/>
      <c r="H254" s="114"/>
      <c r="I254" s="114"/>
      <c r="J254" s="114"/>
      <c r="K254" s="114"/>
      <c r="L254" s="114"/>
      <c r="M254" s="114"/>
      <c r="N254" s="114"/>
      <c r="O254" s="114"/>
      <c r="P254" s="139"/>
      <c r="Q254" s="139"/>
      <c r="R254" s="139"/>
      <c r="S254" s="139"/>
      <c r="T254" s="139"/>
      <c r="U254" s="139"/>
      <c r="V254" s="139"/>
      <c r="W254" s="139"/>
      <c r="X254" s="139"/>
      <c r="Y254" s="139"/>
      <c r="Z254" s="139"/>
      <c r="AA254" s="139"/>
      <c r="AB254" s="139"/>
      <c r="AC254" s="114"/>
      <c r="AD254" s="124"/>
      <c r="AE254" s="121"/>
      <c r="AF254" s="121"/>
      <c r="AG254" s="121"/>
      <c r="AH254" s="121"/>
      <c r="AI254" s="121"/>
      <c r="AJ254" s="121"/>
      <c r="AK254" s="121"/>
      <c r="AL254" s="121"/>
    </row>
    <row r="255" spans="1:38" ht="12" customHeight="1">
      <c r="A255" s="121"/>
      <c r="B255" s="114"/>
      <c r="C255" s="114"/>
      <c r="D255" s="114"/>
      <c r="E255" s="160"/>
      <c r="F255" s="114"/>
      <c r="G255" s="114"/>
      <c r="H255" s="114"/>
      <c r="I255" s="114"/>
      <c r="J255" s="114"/>
      <c r="K255" s="114"/>
      <c r="L255" s="114"/>
      <c r="M255" s="114"/>
      <c r="N255" s="114"/>
      <c r="O255" s="114"/>
      <c r="P255" s="139"/>
      <c r="Q255" s="139"/>
      <c r="R255" s="139"/>
      <c r="S255" s="139"/>
      <c r="T255" s="139"/>
      <c r="U255" s="139"/>
      <c r="V255" s="139"/>
      <c r="W255" s="139"/>
      <c r="X255" s="139"/>
      <c r="Y255" s="139"/>
      <c r="Z255" s="139"/>
      <c r="AA255" s="139"/>
      <c r="AB255" s="139"/>
      <c r="AC255" s="114"/>
      <c r="AD255" s="124"/>
      <c r="AE255" s="121"/>
      <c r="AF255" s="121"/>
      <c r="AG255" s="121"/>
      <c r="AH255" s="121"/>
      <c r="AI255" s="121"/>
      <c r="AJ255" s="121"/>
      <c r="AK255" s="121"/>
      <c r="AL255" s="121"/>
    </row>
    <row r="256" spans="1:38" ht="12" customHeight="1">
      <c r="A256" s="121"/>
      <c r="B256" s="114"/>
      <c r="C256" s="114"/>
      <c r="D256" s="114"/>
      <c r="E256" s="160"/>
      <c r="F256" s="114"/>
      <c r="G256" s="114"/>
      <c r="H256" s="114"/>
      <c r="I256" s="114"/>
      <c r="J256" s="114"/>
      <c r="K256" s="114"/>
      <c r="L256" s="114"/>
      <c r="M256" s="114"/>
      <c r="N256" s="114"/>
      <c r="O256" s="114"/>
      <c r="P256" s="139"/>
      <c r="Q256" s="139"/>
      <c r="R256" s="139"/>
      <c r="S256" s="139"/>
      <c r="T256" s="139"/>
      <c r="U256" s="139"/>
      <c r="V256" s="139"/>
      <c r="W256" s="139"/>
      <c r="X256" s="139"/>
      <c r="Y256" s="139"/>
      <c r="Z256" s="139"/>
      <c r="AA256" s="139"/>
      <c r="AB256" s="139"/>
      <c r="AC256" s="114"/>
      <c r="AD256" s="124"/>
      <c r="AE256" s="121"/>
      <c r="AF256" s="121"/>
      <c r="AG256" s="121"/>
      <c r="AH256" s="121"/>
      <c r="AI256" s="121"/>
      <c r="AJ256" s="121"/>
      <c r="AK256" s="121"/>
      <c r="AL256" s="121"/>
    </row>
    <row r="257" spans="1:38" ht="12" customHeight="1">
      <c r="A257" s="121"/>
      <c r="B257" s="114"/>
      <c r="C257" s="114"/>
      <c r="D257" s="114"/>
      <c r="E257" s="160"/>
      <c r="F257" s="114"/>
      <c r="G257" s="114"/>
      <c r="H257" s="114"/>
      <c r="I257" s="114"/>
      <c r="J257" s="114"/>
      <c r="K257" s="114"/>
      <c r="L257" s="114"/>
      <c r="M257" s="114"/>
      <c r="N257" s="114"/>
      <c r="O257" s="114"/>
      <c r="P257" s="139"/>
      <c r="Q257" s="139"/>
      <c r="R257" s="139"/>
      <c r="S257" s="139"/>
      <c r="T257" s="139"/>
      <c r="U257" s="139"/>
      <c r="V257" s="139"/>
      <c r="W257" s="139"/>
      <c r="X257" s="139"/>
      <c r="Y257" s="139"/>
      <c r="Z257" s="139"/>
      <c r="AA257" s="139"/>
      <c r="AB257" s="139"/>
      <c r="AC257" s="114"/>
      <c r="AD257" s="124"/>
      <c r="AE257" s="121"/>
      <c r="AF257" s="121"/>
      <c r="AG257" s="121"/>
      <c r="AH257" s="121"/>
      <c r="AI257" s="121"/>
      <c r="AJ257" s="121"/>
      <c r="AK257" s="121"/>
      <c r="AL257" s="121"/>
    </row>
    <row r="258" spans="1:38" ht="12" customHeight="1">
      <c r="A258" s="121"/>
      <c r="B258" s="114"/>
      <c r="C258" s="114"/>
      <c r="D258" s="114"/>
      <c r="E258" s="160"/>
      <c r="F258" s="114"/>
      <c r="G258" s="114"/>
      <c r="H258" s="114"/>
      <c r="I258" s="114"/>
      <c r="J258" s="114"/>
      <c r="K258" s="114"/>
      <c r="L258" s="114"/>
      <c r="M258" s="114"/>
      <c r="N258" s="114"/>
      <c r="O258" s="114"/>
      <c r="P258" s="139"/>
      <c r="Q258" s="139"/>
      <c r="R258" s="139"/>
      <c r="S258" s="139"/>
      <c r="T258" s="139"/>
      <c r="U258" s="139"/>
      <c r="V258" s="139"/>
      <c r="W258" s="139"/>
      <c r="X258" s="139"/>
      <c r="Y258" s="139"/>
      <c r="Z258" s="139"/>
      <c r="AA258" s="139"/>
      <c r="AB258" s="139"/>
      <c r="AC258" s="114"/>
      <c r="AD258" s="124"/>
      <c r="AE258" s="121"/>
      <c r="AF258" s="121"/>
      <c r="AG258" s="121"/>
      <c r="AH258" s="121"/>
      <c r="AI258" s="121"/>
      <c r="AJ258" s="121"/>
      <c r="AK258" s="121"/>
      <c r="AL258" s="121"/>
    </row>
    <row r="259" spans="1:38" ht="12" customHeight="1">
      <c r="A259" s="121"/>
      <c r="B259" s="114"/>
      <c r="C259" s="114"/>
      <c r="D259" s="114"/>
      <c r="E259" s="160"/>
      <c r="F259" s="114"/>
      <c r="G259" s="114"/>
      <c r="H259" s="114"/>
      <c r="I259" s="114"/>
      <c r="J259" s="114"/>
      <c r="K259" s="114"/>
      <c r="L259" s="114"/>
      <c r="M259" s="114"/>
      <c r="N259" s="114"/>
      <c r="O259" s="114"/>
      <c r="P259" s="139"/>
      <c r="Q259" s="139"/>
      <c r="R259" s="139"/>
      <c r="S259" s="139"/>
      <c r="T259" s="139"/>
      <c r="U259" s="139"/>
      <c r="V259" s="139"/>
      <c r="W259" s="139"/>
      <c r="X259" s="139"/>
      <c r="Y259" s="139"/>
      <c r="Z259" s="139"/>
      <c r="AA259" s="139"/>
      <c r="AB259" s="139"/>
      <c r="AC259" s="114"/>
      <c r="AD259" s="124"/>
      <c r="AE259" s="121"/>
      <c r="AF259" s="121"/>
      <c r="AG259" s="121"/>
      <c r="AH259" s="121"/>
      <c r="AI259" s="121"/>
      <c r="AJ259" s="121"/>
      <c r="AK259" s="121"/>
      <c r="AL259" s="121"/>
    </row>
    <row r="260" spans="1:38" ht="12" customHeight="1">
      <c r="A260" s="121"/>
      <c r="B260" s="114"/>
      <c r="C260" s="114"/>
      <c r="D260" s="114"/>
      <c r="E260" s="160"/>
      <c r="F260" s="114"/>
      <c r="G260" s="114"/>
      <c r="H260" s="114"/>
      <c r="I260" s="114"/>
      <c r="J260" s="114"/>
      <c r="K260" s="114"/>
      <c r="L260" s="114"/>
      <c r="M260" s="114"/>
      <c r="N260" s="114"/>
      <c r="O260" s="114"/>
      <c r="P260" s="139"/>
      <c r="Q260" s="139"/>
      <c r="R260" s="139"/>
      <c r="S260" s="139"/>
      <c r="T260" s="139"/>
      <c r="U260" s="139"/>
      <c r="V260" s="139"/>
      <c r="W260" s="139"/>
      <c r="X260" s="139"/>
      <c r="Y260" s="139"/>
      <c r="Z260" s="139"/>
      <c r="AA260" s="139"/>
      <c r="AB260" s="139"/>
      <c r="AC260" s="114"/>
      <c r="AD260" s="124"/>
      <c r="AE260" s="121"/>
      <c r="AF260" s="121"/>
      <c r="AG260" s="121"/>
      <c r="AH260" s="121"/>
      <c r="AI260" s="121"/>
      <c r="AJ260" s="121"/>
      <c r="AK260" s="121"/>
      <c r="AL260" s="121"/>
    </row>
    <row r="261" spans="1:38" ht="12" customHeight="1">
      <c r="A261" s="121"/>
      <c r="B261" s="114"/>
      <c r="C261" s="114"/>
      <c r="D261" s="114"/>
      <c r="E261" s="160"/>
      <c r="F261" s="114"/>
      <c r="G261" s="114"/>
      <c r="H261" s="114"/>
      <c r="I261" s="114"/>
      <c r="J261" s="114"/>
      <c r="K261" s="114"/>
      <c r="L261" s="114"/>
      <c r="M261" s="114"/>
      <c r="N261" s="114"/>
      <c r="O261" s="114"/>
      <c r="P261" s="139"/>
      <c r="Q261" s="139"/>
      <c r="R261" s="139"/>
      <c r="S261" s="139"/>
      <c r="T261" s="139"/>
      <c r="U261" s="139"/>
      <c r="V261" s="139"/>
      <c r="W261" s="139"/>
      <c r="X261" s="139"/>
      <c r="Y261" s="139"/>
      <c r="Z261" s="139"/>
      <c r="AA261" s="139"/>
      <c r="AB261" s="139"/>
      <c r="AC261" s="114"/>
      <c r="AD261" s="124"/>
      <c r="AE261" s="121"/>
      <c r="AF261" s="121"/>
      <c r="AG261" s="121"/>
      <c r="AH261" s="121"/>
      <c r="AI261" s="121"/>
      <c r="AJ261" s="121"/>
      <c r="AK261" s="121"/>
      <c r="AL261" s="121"/>
    </row>
    <row r="262" spans="1:38" ht="12" customHeight="1">
      <c r="A262" s="121"/>
      <c r="B262" s="114"/>
      <c r="C262" s="114"/>
      <c r="D262" s="114"/>
      <c r="E262" s="160"/>
      <c r="F262" s="114"/>
      <c r="G262" s="114"/>
      <c r="H262" s="114"/>
      <c r="I262" s="114"/>
      <c r="J262" s="114"/>
      <c r="K262" s="114"/>
      <c r="L262" s="114"/>
      <c r="M262" s="114"/>
      <c r="N262" s="114"/>
      <c r="O262" s="114"/>
      <c r="P262" s="139"/>
      <c r="Q262" s="139"/>
      <c r="R262" s="139"/>
      <c r="S262" s="139"/>
      <c r="T262" s="139"/>
      <c r="U262" s="139"/>
      <c r="V262" s="139"/>
      <c r="W262" s="139"/>
      <c r="X262" s="139"/>
      <c r="Y262" s="139"/>
      <c r="Z262" s="139"/>
      <c r="AA262" s="139"/>
      <c r="AB262" s="139"/>
      <c r="AC262" s="114"/>
      <c r="AD262" s="124"/>
      <c r="AE262" s="121"/>
      <c r="AF262" s="121"/>
      <c r="AG262" s="121"/>
      <c r="AH262" s="121"/>
      <c r="AI262" s="121"/>
      <c r="AJ262" s="121"/>
      <c r="AK262" s="121"/>
      <c r="AL262" s="121"/>
    </row>
    <row r="263" spans="1:38" ht="12" customHeight="1">
      <c r="A263" s="121"/>
      <c r="B263" s="114"/>
      <c r="C263" s="114"/>
      <c r="D263" s="114"/>
      <c r="E263" s="160"/>
      <c r="F263" s="114"/>
      <c r="G263" s="114"/>
      <c r="H263" s="114"/>
      <c r="I263" s="114"/>
      <c r="J263" s="114"/>
      <c r="K263" s="114"/>
      <c r="L263" s="114"/>
      <c r="M263" s="114"/>
      <c r="N263" s="114"/>
      <c r="O263" s="114"/>
      <c r="P263" s="139"/>
      <c r="Q263" s="139"/>
      <c r="R263" s="139"/>
      <c r="S263" s="139"/>
      <c r="T263" s="139"/>
      <c r="U263" s="139"/>
      <c r="V263" s="139"/>
      <c r="W263" s="139"/>
      <c r="X263" s="139"/>
      <c r="Y263" s="139"/>
      <c r="Z263" s="139"/>
      <c r="AA263" s="139"/>
      <c r="AB263" s="139"/>
      <c r="AC263" s="114"/>
      <c r="AD263" s="124"/>
      <c r="AE263" s="121"/>
      <c r="AF263" s="121"/>
      <c r="AG263" s="121"/>
      <c r="AH263" s="121"/>
      <c r="AI263" s="121"/>
      <c r="AJ263" s="121"/>
      <c r="AK263" s="121"/>
      <c r="AL263" s="121"/>
    </row>
    <row r="264" spans="1:38" ht="12" customHeight="1">
      <c r="A264" s="121"/>
      <c r="B264" s="114"/>
      <c r="C264" s="114"/>
      <c r="D264" s="114"/>
      <c r="E264" s="160"/>
      <c r="F264" s="114"/>
      <c r="G264" s="114"/>
      <c r="H264" s="114"/>
      <c r="I264" s="114"/>
      <c r="J264" s="114"/>
      <c r="K264" s="114"/>
      <c r="L264" s="114"/>
      <c r="M264" s="114"/>
      <c r="N264" s="114"/>
      <c r="O264" s="114"/>
      <c r="P264" s="139"/>
      <c r="Q264" s="139"/>
      <c r="R264" s="139"/>
      <c r="S264" s="139"/>
      <c r="T264" s="139"/>
      <c r="U264" s="139"/>
      <c r="V264" s="139"/>
      <c r="W264" s="139"/>
      <c r="X264" s="139"/>
      <c r="Y264" s="139"/>
      <c r="Z264" s="139"/>
      <c r="AA264" s="139"/>
      <c r="AB264" s="139"/>
      <c r="AC264" s="114"/>
      <c r="AD264" s="124"/>
      <c r="AE264" s="121"/>
      <c r="AF264" s="121"/>
      <c r="AG264" s="121"/>
      <c r="AH264" s="121"/>
      <c r="AI264" s="121"/>
      <c r="AJ264" s="121"/>
      <c r="AK264" s="121"/>
      <c r="AL264" s="121"/>
    </row>
    <row r="265" spans="1:38" ht="12" customHeight="1">
      <c r="A265" s="121"/>
      <c r="B265" s="114"/>
      <c r="C265" s="114"/>
      <c r="D265" s="114"/>
      <c r="E265" s="160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39"/>
      <c r="Q265" s="139"/>
      <c r="R265" s="139"/>
      <c r="S265" s="139"/>
      <c r="T265" s="139"/>
      <c r="U265" s="139"/>
      <c r="V265" s="139"/>
      <c r="W265" s="139"/>
      <c r="X265" s="139"/>
      <c r="Y265" s="139"/>
      <c r="Z265" s="139"/>
      <c r="AA265" s="139"/>
      <c r="AB265" s="139"/>
      <c r="AC265" s="114"/>
      <c r="AD265" s="124"/>
      <c r="AE265" s="121"/>
      <c r="AF265" s="121"/>
      <c r="AG265" s="121"/>
      <c r="AH265" s="121"/>
      <c r="AI265" s="121"/>
      <c r="AJ265" s="121"/>
      <c r="AK265" s="121"/>
      <c r="AL265" s="121"/>
    </row>
    <row r="266" spans="1:38" ht="12" customHeight="1">
      <c r="A266" s="121"/>
      <c r="B266" s="114"/>
      <c r="C266" s="114"/>
      <c r="D266" s="114"/>
      <c r="E266" s="160"/>
      <c r="F266" s="114"/>
      <c r="G266" s="114"/>
      <c r="H266" s="114"/>
      <c r="I266" s="114"/>
      <c r="J266" s="114"/>
      <c r="K266" s="114"/>
      <c r="L266" s="114"/>
      <c r="M266" s="114"/>
      <c r="N266" s="114"/>
      <c r="O266" s="114"/>
      <c r="P266" s="139"/>
      <c r="Q266" s="139"/>
      <c r="R266" s="139"/>
      <c r="S266" s="139"/>
      <c r="T266" s="139"/>
      <c r="U266" s="139"/>
      <c r="V266" s="139"/>
      <c r="W266" s="139"/>
      <c r="X266" s="139"/>
      <c r="Y266" s="139"/>
      <c r="Z266" s="139"/>
      <c r="AA266" s="139"/>
      <c r="AB266" s="139"/>
      <c r="AC266" s="114"/>
      <c r="AD266" s="124"/>
      <c r="AE266" s="121"/>
      <c r="AF266" s="121"/>
      <c r="AG266" s="121"/>
      <c r="AH266" s="121"/>
      <c r="AI266" s="121"/>
      <c r="AJ266" s="121"/>
      <c r="AK266" s="121"/>
      <c r="AL266" s="121"/>
    </row>
    <row r="267" spans="1:38" ht="12" customHeight="1">
      <c r="A267" s="121"/>
      <c r="B267" s="114"/>
      <c r="C267" s="114"/>
      <c r="D267" s="114"/>
      <c r="E267" s="160"/>
      <c r="F267" s="114"/>
      <c r="G267" s="114"/>
      <c r="H267" s="114"/>
      <c r="I267" s="114"/>
      <c r="J267" s="114"/>
      <c r="K267" s="114"/>
      <c r="L267" s="114"/>
      <c r="M267" s="114"/>
      <c r="N267" s="114"/>
      <c r="O267" s="114"/>
      <c r="P267" s="139"/>
      <c r="Q267" s="139"/>
      <c r="R267" s="139"/>
      <c r="S267" s="139"/>
      <c r="T267" s="139"/>
      <c r="U267" s="139"/>
      <c r="V267" s="139"/>
      <c r="W267" s="139"/>
      <c r="X267" s="139"/>
      <c r="Y267" s="139"/>
      <c r="Z267" s="139"/>
      <c r="AA267" s="139"/>
      <c r="AB267" s="139"/>
      <c r="AC267" s="114"/>
      <c r="AD267" s="124"/>
      <c r="AE267" s="121"/>
      <c r="AF267" s="121"/>
      <c r="AG267" s="121"/>
      <c r="AH267" s="121"/>
      <c r="AI267" s="121"/>
      <c r="AJ267" s="121"/>
      <c r="AK267" s="121"/>
      <c r="AL267" s="121"/>
    </row>
    <row r="268" spans="1:38" ht="12" customHeight="1">
      <c r="A268" s="121"/>
      <c r="B268" s="114"/>
      <c r="C268" s="114"/>
      <c r="D268" s="114"/>
      <c r="E268" s="160"/>
      <c r="F268" s="114"/>
      <c r="G268" s="114"/>
      <c r="H268" s="114"/>
      <c r="I268" s="114"/>
      <c r="J268" s="114"/>
      <c r="K268" s="114"/>
      <c r="L268" s="114"/>
      <c r="M268" s="114"/>
      <c r="N268" s="114"/>
      <c r="O268" s="114"/>
      <c r="P268" s="139"/>
      <c r="Q268" s="139"/>
      <c r="R268" s="139"/>
      <c r="S268" s="139"/>
      <c r="T268" s="139"/>
      <c r="U268" s="139"/>
      <c r="V268" s="139"/>
      <c r="W268" s="139"/>
      <c r="X268" s="139"/>
      <c r="Y268" s="139"/>
      <c r="Z268" s="139"/>
      <c r="AA268" s="139"/>
      <c r="AB268" s="139"/>
      <c r="AC268" s="114"/>
      <c r="AD268" s="124"/>
      <c r="AE268" s="121"/>
      <c r="AF268" s="121"/>
      <c r="AG268" s="121"/>
      <c r="AH268" s="121"/>
      <c r="AI268" s="121"/>
      <c r="AJ268" s="121"/>
      <c r="AK268" s="121"/>
      <c r="AL268" s="121"/>
    </row>
    <row r="269" spans="1:38" ht="12" customHeight="1">
      <c r="A269" s="121"/>
      <c r="B269" s="114"/>
      <c r="C269" s="114"/>
      <c r="D269" s="114"/>
      <c r="E269" s="160"/>
      <c r="F269" s="114"/>
      <c r="G269" s="114"/>
      <c r="H269" s="114"/>
      <c r="I269" s="114"/>
      <c r="J269" s="114"/>
      <c r="K269" s="114"/>
      <c r="L269" s="114"/>
      <c r="M269" s="114"/>
      <c r="N269" s="114"/>
      <c r="O269" s="114"/>
      <c r="P269" s="139"/>
      <c r="Q269" s="139"/>
      <c r="R269" s="139"/>
      <c r="S269" s="139"/>
      <c r="T269" s="139"/>
      <c r="U269" s="139"/>
      <c r="V269" s="139"/>
      <c r="W269" s="139"/>
      <c r="X269" s="139"/>
      <c r="Y269" s="139"/>
      <c r="Z269" s="139"/>
      <c r="AA269" s="139"/>
      <c r="AB269" s="139"/>
      <c r="AC269" s="114"/>
      <c r="AD269" s="124"/>
      <c r="AE269" s="121"/>
      <c r="AF269" s="121"/>
      <c r="AG269" s="121"/>
      <c r="AH269" s="121"/>
      <c r="AI269" s="121"/>
      <c r="AJ269" s="121"/>
      <c r="AK269" s="121"/>
      <c r="AL269" s="121"/>
    </row>
    <row r="270" spans="1:38" ht="12" customHeight="1">
      <c r="A270" s="121"/>
      <c r="B270" s="114"/>
      <c r="C270" s="114"/>
      <c r="D270" s="114"/>
      <c r="E270" s="160"/>
      <c r="F270" s="114"/>
      <c r="G270" s="114"/>
      <c r="H270" s="114"/>
      <c r="I270" s="114"/>
      <c r="J270" s="114"/>
      <c r="K270" s="114"/>
      <c r="L270" s="114"/>
      <c r="M270" s="114"/>
      <c r="N270" s="114"/>
      <c r="O270" s="114"/>
      <c r="P270" s="139"/>
      <c r="Q270" s="139"/>
      <c r="R270" s="139"/>
      <c r="S270" s="139"/>
      <c r="T270" s="139"/>
      <c r="U270" s="139"/>
      <c r="V270" s="139"/>
      <c r="W270" s="139"/>
      <c r="X270" s="139"/>
      <c r="Y270" s="139"/>
      <c r="Z270" s="139"/>
      <c r="AA270" s="139"/>
      <c r="AB270" s="139"/>
      <c r="AC270" s="114"/>
      <c r="AD270" s="124"/>
      <c r="AE270" s="121"/>
      <c r="AF270" s="121"/>
      <c r="AG270" s="121"/>
      <c r="AH270" s="121"/>
      <c r="AI270" s="121"/>
      <c r="AJ270" s="121"/>
      <c r="AK270" s="121"/>
      <c r="AL270" s="121"/>
    </row>
    <row r="271" spans="1:38" ht="12" customHeight="1">
      <c r="A271" s="121"/>
      <c r="B271" s="114"/>
      <c r="C271" s="114"/>
      <c r="D271" s="114"/>
      <c r="E271" s="160"/>
      <c r="F271" s="114"/>
      <c r="G271" s="114"/>
      <c r="H271" s="114"/>
      <c r="I271" s="114"/>
      <c r="J271" s="114"/>
      <c r="K271" s="114"/>
      <c r="L271" s="114"/>
      <c r="M271" s="114"/>
      <c r="N271" s="114"/>
      <c r="O271" s="114"/>
      <c r="P271" s="139"/>
      <c r="Q271" s="139"/>
      <c r="R271" s="139"/>
      <c r="S271" s="139"/>
      <c r="T271" s="139"/>
      <c r="U271" s="139"/>
      <c r="V271" s="139"/>
      <c r="W271" s="139"/>
      <c r="X271" s="139"/>
      <c r="Y271" s="139"/>
      <c r="Z271" s="139"/>
      <c r="AA271" s="139"/>
      <c r="AB271" s="139"/>
      <c r="AC271" s="114"/>
      <c r="AD271" s="124"/>
      <c r="AE271" s="121"/>
      <c r="AF271" s="121"/>
      <c r="AG271" s="121"/>
      <c r="AH271" s="121"/>
      <c r="AI271" s="121"/>
      <c r="AJ271" s="121"/>
      <c r="AK271" s="121"/>
      <c r="AL271" s="121"/>
    </row>
    <row r="272" spans="1:38" ht="12" customHeight="1">
      <c r="A272" s="121"/>
      <c r="B272" s="51"/>
      <c r="C272" s="51"/>
      <c r="D272" s="51"/>
      <c r="E272" s="161"/>
      <c r="F272" s="51"/>
      <c r="G272" s="51"/>
      <c r="H272" s="114"/>
      <c r="I272" s="114"/>
      <c r="J272" s="114"/>
      <c r="K272" s="114"/>
      <c r="L272" s="114"/>
      <c r="M272" s="114"/>
      <c r="N272" s="114"/>
      <c r="O272" s="114"/>
      <c r="P272" s="139"/>
      <c r="Q272" s="139"/>
      <c r="R272" s="139"/>
      <c r="S272" s="139"/>
      <c r="T272" s="139"/>
      <c r="U272" s="139"/>
      <c r="V272" s="139"/>
      <c r="W272" s="139"/>
      <c r="X272" s="139"/>
      <c r="Y272" s="139"/>
      <c r="Z272" s="139"/>
      <c r="AA272" s="139"/>
      <c r="AB272" s="139"/>
      <c r="AC272" s="114"/>
      <c r="AD272" s="124"/>
      <c r="AE272" s="121"/>
      <c r="AF272" s="121"/>
      <c r="AG272" s="121"/>
      <c r="AH272" s="121"/>
      <c r="AI272" s="121"/>
      <c r="AJ272" s="121"/>
      <c r="AK272" s="121"/>
      <c r="AL272" s="121"/>
    </row>
    <row r="273" spans="1:38" ht="12" customHeight="1">
      <c r="A273" s="121"/>
      <c r="B273" s="51"/>
      <c r="C273" s="51"/>
      <c r="D273" s="51"/>
      <c r="E273" s="161"/>
      <c r="F273" s="51"/>
      <c r="G273" s="51"/>
      <c r="H273" s="114"/>
      <c r="I273" s="114"/>
      <c r="J273" s="114"/>
      <c r="K273" s="114"/>
      <c r="L273" s="114"/>
      <c r="M273" s="114"/>
      <c r="N273" s="114"/>
      <c r="O273" s="114"/>
      <c r="P273" s="139"/>
      <c r="Q273" s="139"/>
      <c r="R273" s="139"/>
      <c r="S273" s="139"/>
      <c r="T273" s="139"/>
      <c r="U273" s="139"/>
      <c r="V273" s="139"/>
      <c r="W273" s="139"/>
      <c r="X273" s="139"/>
      <c r="Y273" s="139"/>
      <c r="Z273" s="139"/>
      <c r="AA273" s="139"/>
      <c r="AB273" s="139"/>
      <c r="AC273" s="114"/>
      <c r="AD273" s="124"/>
      <c r="AE273" s="121"/>
      <c r="AF273" s="121"/>
      <c r="AG273" s="121"/>
      <c r="AH273" s="121"/>
      <c r="AI273" s="121"/>
      <c r="AJ273" s="121"/>
      <c r="AK273" s="121"/>
      <c r="AL273" s="121"/>
    </row>
    <row r="274" spans="1:38" ht="12" customHeight="1">
      <c r="A274" s="121"/>
      <c r="B274" s="51"/>
      <c r="C274" s="51"/>
      <c r="D274" s="51"/>
      <c r="E274" s="161"/>
      <c r="F274" s="51"/>
      <c r="G274" s="51"/>
      <c r="H274" s="114"/>
      <c r="I274" s="114"/>
      <c r="J274" s="114"/>
      <c r="K274" s="114"/>
      <c r="L274" s="114"/>
      <c r="M274" s="114"/>
      <c r="N274" s="114"/>
      <c r="O274" s="114"/>
      <c r="P274" s="139"/>
      <c r="Q274" s="139"/>
      <c r="R274" s="139"/>
      <c r="S274" s="139"/>
      <c r="T274" s="139"/>
      <c r="U274" s="139"/>
      <c r="V274" s="139"/>
      <c r="W274" s="139"/>
      <c r="X274" s="139"/>
      <c r="Y274" s="139"/>
      <c r="Z274" s="139"/>
      <c r="AA274" s="139"/>
      <c r="AB274" s="139"/>
      <c r="AC274" s="114"/>
      <c r="AD274" s="124"/>
      <c r="AE274" s="121"/>
      <c r="AF274" s="121"/>
      <c r="AG274" s="121"/>
      <c r="AH274" s="121"/>
      <c r="AI274" s="121"/>
      <c r="AJ274" s="121"/>
      <c r="AK274" s="121"/>
      <c r="AL274" s="121"/>
    </row>
    <row r="275" spans="1:38" ht="12" customHeight="1">
      <c r="A275" s="121"/>
      <c r="B275" s="51"/>
      <c r="C275" s="51"/>
      <c r="D275" s="51"/>
      <c r="E275" s="161"/>
      <c r="F275" s="51"/>
      <c r="G275" s="51"/>
      <c r="H275" s="114"/>
      <c r="I275" s="114"/>
      <c r="J275" s="114"/>
      <c r="K275" s="114"/>
      <c r="L275" s="114"/>
      <c r="M275" s="114"/>
      <c r="N275" s="114"/>
      <c r="O275" s="114"/>
      <c r="P275" s="139"/>
      <c r="Q275" s="139"/>
      <c r="R275" s="139"/>
      <c r="S275" s="139"/>
      <c r="T275" s="139"/>
      <c r="U275" s="139"/>
      <c r="V275" s="139"/>
      <c r="W275" s="139"/>
      <c r="X275" s="139"/>
      <c r="Y275" s="139"/>
      <c r="Z275" s="139"/>
      <c r="AA275" s="139"/>
      <c r="AB275" s="139"/>
      <c r="AC275" s="114"/>
      <c r="AD275" s="124"/>
      <c r="AE275" s="121"/>
      <c r="AF275" s="121"/>
      <c r="AG275" s="121"/>
      <c r="AH275" s="121"/>
      <c r="AI275" s="121"/>
      <c r="AJ275" s="121"/>
      <c r="AK275" s="121"/>
      <c r="AL275" s="121"/>
    </row>
    <row r="276" spans="1:38" ht="12" customHeight="1">
      <c r="A276" s="121"/>
      <c r="B276" s="51"/>
      <c r="C276" s="51"/>
      <c r="D276" s="51"/>
      <c r="E276" s="161"/>
      <c r="F276" s="51"/>
      <c r="G276" s="51"/>
      <c r="H276" s="114"/>
      <c r="I276" s="114"/>
      <c r="J276" s="114"/>
      <c r="K276" s="114"/>
      <c r="L276" s="114"/>
      <c r="M276" s="114"/>
      <c r="N276" s="114"/>
      <c r="O276" s="114"/>
      <c r="P276" s="139"/>
      <c r="Q276" s="139"/>
      <c r="R276" s="139"/>
      <c r="S276" s="139"/>
      <c r="T276" s="139"/>
      <c r="U276" s="139"/>
      <c r="V276" s="139"/>
      <c r="W276" s="139"/>
      <c r="X276" s="139"/>
      <c r="Y276" s="139"/>
      <c r="Z276" s="139"/>
      <c r="AA276" s="139"/>
      <c r="AB276" s="139"/>
      <c r="AC276" s="114"/>
      <c r="AD276" s="124"/>
      <c r="AE276" s="121"/>
      <c r="AF276" s="121"/>
      <c r="AG276" s="121"/>
      <c r="AH276" s="121"/>
      <c r="AI276" s="121"/>
      <c r="AJ276" s="121"/>
      <c r="AK276" s="121"/>
      <c r="AL276" s="121"/>
    </row>
    <row r="277" spans="1:38" ht="12" customHeight="1">
      <c r="A277" s="121"/>
      <c r="B277" s="51"/>
      <c r="C277" s="51"/>
      <c r="D277" s="51"/>
      <c r="E277" s="161"/>
      <c r="F277" s="51"/>
      <c r="G277" s="51"/>
      <c r="H277" s="114"/>
      <c r="I277" s="114"/>
      <c r="J277" s="114"/>
      <c r="K277" s="114"/>
      <c r="L277" s="114"/>
      <c r="M277" s="114"/>
      <c r="N277" s="114"/>
      <c r="O277" s="114"/>
      <c r="P277" s="139"/>
      <c r="Q277" s="139"/>
      <c r="R277" s="139"/>
      <c r="S277" s="139"/>
      <c r="T277" s="139"/>
      <c r="U277" s="139"/>
      <c r="V277" s="139"/>
      <c r="W277" s="139"/>
      <c r="X277" s="139"/>
      <c r="Y277" s="139"/>
      <c r="Z277" s="139"/>
      <c r="AA277" s="139"/>
      <c r="AB277" s="139"/>
      <c r="AC277" s="114"/>
      <c r="AD277" s="124"/>
      <c r="AE277" s="121"/>
      <c r="AF277" s="121"/>
      <c r="AG277" s="121"/>
      <c r="AH277" s="121"/>
      <c r="AI277" s="121"/>
      <c r="AJ277" s="121"/>
      <c r="AK277" s="121"/>
      <c r="AL277" s="121"/>
    </row>
    <row r="278" spans="1:38" ht="12" customHeight="1">
      <c r="A278" s="121"/>
      <c r="B278" s="51"/>
      <c r="C278" s="51"/>
      <c r="D278" s="51"/>
      <c r="E278" s="161"/>
      <c r="F278" s="51"/>
      <c r="G278" s="51"/>
      <c r="H278" s="114"/>
      <c r="I278" s="114"/>
      <c r="J278" s="114"/>
      <c r="K278" s="114"/>
      <c r="L278" s="114"/>
      <c r="M278" s="114"/>
      <c r="N278" s="114"/>
      <c r="O278" s="114"/>
      <c r="P278" s="139"/>
      <c r="Q278" s="139"/>
      <c r="R278" s="139"/>
      <c r="S278" s="139"/>
      <c r="T278" s="139"/>
      <c r="U278" s="139"/>
      <c r="V278" s="139"/>
      <c r="W278" s="139"/>
      <c r="X278" s="139"/>
      <c r="Y278" s="139"/>
      <c r="Z278" s="139"/>
      <c r="AA278" s="139"/>
      <c r="AB278" s="139"/>
      <c r="AC278" s="114"/>
      <c r="AD278" s="124"/>
      <c r="AE278" s="121"/>
      <c r="AF278" s="121"/>
      <c r="AG278" s="121"/>
      <c r="AH278" s="121"/>
      <c r="AI278" s="121"/>
      <c r="AJ278" s="121"/>
      <c r="AK278" s="121"/>
      <c r="AL278" s="121"/>
    </row>
    <row r="279" spans="1:38" ht="12" customHeight="1">
      <c r="A279" s="121"/>
      <c r="B279" s="51"/>
      <c r="C279" s="51"/>
      <c r="D279" s="51"/>
      <c r="E279" s="161"/>
      <c r="F279" s="51"/>
      <c r="G279" s="51"/>
      <c r="H279" s="114"/>
      <c r="I279" s="114"/>
      <c r="J279" s="114"/>
      <c r="K279" s="114"/>
      <c r="L279" s="114"/>
      <c r="M279" s="114"/>
      <c r="N279" s="114"/>
      <c r="O279" s="114"/>
      <c r="P279" s="139"/>
      <c r="Q279" s="139"/>
      <c r="R279" s="139"/>
      <c r="S279" s="139"/>
      <c r="T279" s="139"/>
      <c r="U279" s="139"/>
      <c r="V279" s="139"/>
      <c r="W279" s="139"/>
      <c r="X279" s="139"/>
      <c r="Y279" s="139"/>
      <c r="Z279" s="139"/>
      <c r="AA279" s="139"/>
      <c r="AB279" s="139"/>
      <c r="AC279" s="114"/>
      <c r="AD279" s="124"/>
      <c r="AE279" s="121"/>
      <c r="AF279" s="121"/>
      <c r="AG279" s="121"/>
      <c r="AH279" s="121"/>
      <c r="AI279" s="121"/>
      <c r="AJ279" s="121"/>
      <c r="AK279" s="121"/>
      <c r="AL279" s="121"/>
    </row>
    <row r="280" spans="1:38" ht="12" customHeight="1">
      <c r="A280" s="121"/>
      <c r="B280" s="51"/>
      <c r="C280" s="51"/>
      <c r="D280" s="51"/>
      <c r="E280" s="161"/>
      <c r="F280" s="51"/>
      <c r="G280" s="51"/>
      <c r="H280" s="114"/>
      <c r="I280" s="114"/>
      <c r="J280" s="114"/>
      <c r="K280" s="114"/>
      <c r="L280" s="114"/>
      <c r="M280" s="114"/>
      <c r="N280" s="114"/>
      <c r="O280" s="114"/>
      <c r="P280" s="139"/>
      <c r="Q280" s="139"/>
      <c r="R280" s="139"/>
      <c r="S280" s="139"/>
      <c r="T280" s="139"/>
      <c r="U280" s="139"/>
      <c r="V280" s="139"/>
      <c r="W280" s="139"/>
      <c r="X280" s="139"/>
      <c r="Y280" s="139"/>
      <c r="Z280" s="139"/>
      <c r="AA280" s="139"/>
      <c r="AB280" s="139"/>
      <c r="AC280" s="114"/>
      <c r="AD280" s="124"/>
      <c r="AE280" s="121"/>
      <c r="AF280" s="121"/>
      <c r="AG280" s="121"/>
      <c r="AH280" s="121"/>
      <c r="AI280" s="121"/>
      <c r="AJ280" s="121"/>
      <c r="AK280" s="121"/>
      <c r="AL280" s="121"/>
    </row>
    <row r="281" spans="1:38" ht="12" customHeight="1">
      <c r="A281" s="50"/>
      <c r="B281" s="51"/>
      <c r="C281" s="51"/>
      <c r="D281" s="51"/>
      <c r="E281" s="16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130"/>
      <c r="Q281" s="130"/>
      <c r="R281" s="130"/>
      <c r="S281" s="130"/>
      <c r="T281" s="130"/>
      <c r="U281" s="130"/>
      <c r="V281" s="130"/>
      <c r="W281" s="130"/>
      <c r="X281" s="130"/>
      <c r="Y281" s="130"/>
      <c r="Z281" s="130"/>
      <c r="AA281" s="130"/>
      <c r="AB281" s="130"/>
      <c r="AC281" s="51"/>
      <c r="AD281" s="53"/>
      <c r="AE281" s="50"/>
      <c r="AF281" s="50"/>
      <c r="AG281" s="50"/>
      <c r="AH281" s="50"/>
      <c r="AI281" s="50"/>
      <c r="AJ281" s="50"/>
      <c r="AK281" s="50"/>
      <c r="AL281" s="50"/>
    </row>
    <row r="282" spans="1:38" ht="12" customHeight="1">
      <c r="A282" s="50"/>
      <c r="B282" s="51"/>
      <c r="C282" s="51"/>
      <c r="D282" s="51"/>
      <c r="E282" s="16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130"/>
      <c r="Q282" s="130"/>
      <c r="R282" s="130"/>
      <c r="S282" s="130"/>
      <c r="T282" s="130"/>
      <c r="U282" s="130"/>
      <c r="V282" s="130"/>
      <c r="W282" s="130"/>
      <c r="X282" s="130"/>
      <c r="Y282" s="130"/>
      <c r="Z282" s="130"/>
      <c r="AA282" s="130"/>
      <c r="AB282" s="130"/>
      <c r="AC282" s="51"/>
      <c r="AD282" s="53"/>
      <c r="AE282" s="50"/>
      <c r="AF282" s="50"/>
      <c r="AG282" s="50"/>
      <c r="AH282" s="50"/>
      <c r="AI282" s="50"/>
      <c r="AJ282" s="50"/>
      <c r="AK282" s="50"/>
      <c r="AL282" s="50"/>
    </row>
    <row r="283" spans="1:38" ht="12" customHeight="1">
      <c r="A283" s="50"/>
      <c r="B283" s="51"/>
      <c r="C283" s="51"/>
      <c r="D283" s="51"/>
      <c r="E283" s="16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130"/>
      <c r="Q283" s="130"/>
      <c r="R283" s="130"/>
      <c r="S283" s="130"/>
      <c r="T283" s="130"/>
      <c r="U283" s="130"/>
      <c r="V283" s="130"/>
      <c r="W283" s="130"/>
      <c r="X283" s="130"/>
      <c r="Y283" s="130"/>
      <c r="Z283" s="130"/>
      <c r="AA283" s="130"/>
      <c r="AB283" s="130"/>
      <c r="AC283" s="51"/>
      <c r="AD283" s="53"/>
      <c r="AE283" s="50"/>
      <c r="AF283" s="50"/>
      <c r="AG283" s="50"/>
      <c r="AH283" s="50"/>
      <c r="AI283" s="50"/>
      <c r="AJ283" s="50"/>
      <c r="AK283" s="50"/>
      <c r="AL283" s="50"/>
    </row>
    <row r="284" spans="1:38" ht="12" customHeight="1">
      <c r="A284" s="50"/>
      <c r="B284" s="51"/>
      <c r="C284" s="51"/>
      <c r="D284" s="51"/>
      <c r="E284" s="16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130"/>
      <c r="Q284" s="130"/>
      <c r="R284" s="130"/>
      <c r="S284" s="130"/>
      <c r="T284" s="130"/>
      <c r="U284" s="130"/>
      <c r="V284" s="130"/>
      <c r="W284" s="130"/>
      <c r="X284" s="130"/>
      <c r="Y284" s="130"/>
      <c r="Z284" s="130"/>
      <c r="AA284" s="130"/>
      <c r="AB284" s="130"/>
      <c r="AC284" s="51"/>
      <c r="AD284" s="53"/>
      <c r="AE284" s="50"/>
      <c r="AF284" s="50"/>
      <c r="AG284" s="50"/>
      <c r="AH284" s="50"/>
      <c r="AI284" s="50"/>
      <c r="AJ284" s="50"/>
      <c r="AK284" s="50"/>
      <c r="AL284" s="50"/>
    </row>
    <row r="285" spans="1:38" ht="12" customHeight="1">
      <c r="A285" s="50"/>
      <c r="B285" s="51"/>
      <c r="C285" s="51"/>
      <c r="D285" s="51"/>
      <c r="E285" s="16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130"/>
      <c r="Q285" s="130"/>
      <c r="R285" s="130"/>
      <c r="S285" s="130"/>
      <c r="T285" s="130"/>
      <c r="U285" s="130"/>
      <c r="V285" s="130"/>
      <c r="W285" s="130"/>
      <c r="X285" s="130"/>
      <c r="Y285" s="130"/>
      <c r="Z285" s="130"/>
      <c r="AA285" s="130"/>
      <c r="AB285" s="130"/>
      <c r="AC285" s="51"/>
      <c r="AD285" s="53"/>
      <c r="AE285" s="50"/>
      <c r="AF285" s="50"/>
      <c r="AG285" s="50"/>
      <c r="AH285" s="50"/>
      <c r="AI285" s="50"/>
      <c r="AJ285" s="50"/>
      <c r="AK285" s="50"/>
      <c r="AL285" s="50"/>
    </row>
    <row r="286" spans="1:38" ht="12" customHeight="1">
      <c r="A286" s="50"/>
      <c r="B286" s="51"/>
      <c r="C286" s="51"/>
      <c r="D286" s="51"/>
      <c r="E286" s="16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130"/>
      <c r="Q286" s="130"/>
      <c r="R286" s="130"/>
      <c r="S286" s="130"/>
      <c r="T286" s="130"/>
      <c r="U286" s="130"/>
      <c r="V286" s="130"/>
      <c r="W286" s="130"/>
      <c r="X286" s="130"/>
      <c r="Y286" s="130"/>
      <c r="Z286" s="130"/>
      <c r="AA286" s="130"/>
      <c r="AB286" s="130"/>
      <c r="AC286" s="51"/>
      <c r="AD286" s="53"/>
      <c r="AE286" s="50"/>
      <c r="AF286" s="50"/>
      <c r="AG286" s="50"/>
      <c r="AH286" s="50"/>
      <c r="AI286" s="50"/>
      <c r="AJ286" s="50"/>
      <c r="AK286" s="50"/>
      <c r="AL286" s="50"/>
    </row>
    <row r="287" spans="1:38" ht="12" customHeight="1">
      <c r="A287" s="50"/>
      <c r="B287" s="51"/>
      <c r="C287" s="51"/>
      <c r="D287" s="51"/>
      <c r="E287" s="16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130"/>
      <c r="Q287" s="130"/>
      <c r="R287" s="130"/>
      <c r="S287" s="130"/>
      <c r="T287" s="130"/>
      <c r="U287" s="130"/>
      <c r="V287" s="130"/>
      <c r="W287" s="130"/>
      <c r="X287" s="130"/>
      <c r="Y287" s="130"/>
      <c r="Z287" s="130"/>
      <c r="AA287" s="130"/>
      <c r="AB287" s="130"/>
      <c r="AC287" s="51"/>
      <c r="AD287" s="53"/>
      <c r="AE287" s="50"/>
      <c r="AF287" s="50"/>
      <c r="AG287" s="50"/>
      <c r="AH287" s="50"/>
      <c r="AI287" s="50"/>
      <c r="AJ287" s="50"/>
      <c r="AK287" s="50"/>
      <c r="AL287" s="50"/>
    </row>
    <row r="288" spans="1:38" ht="12" customHeight="1">
      <c r="A288" s="50"/>
      <c r="B288" s="51"/>
      <c r="C288" s="51"/>
      <c r="D288" s="51"/>
      <c r="E288" s="16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130"/>
      <c r="Q288" s="130"/>
      <c r="R288" s="130"/>
      <c r="S288" s="130"/>
      <c r="T288" s="130"/>
      <c r="U288" s="130"/>
      <c r="V288" s="130"/>
      <c r="W288" s="130"/>
      <c r="X288" s="130"/>
      <c r="Y288" s="130"/>
      <c r="Z288" s="130"/>
      <c r="AA288" s="130"/>
      <c r="AB288" s="130"/>
      <c r="AC288" s="51"/>
      <c r="AD288" s="53"/>
      <c r="AE288" s="50"/>
      <c r="AF288" s="50"/>
      <c r="AG288" s="50"/>
      <c r="AH288" s="50"/>
      <c r="AI288" s="50"/>
      <c r="AJ288" s="50"/>
      <c r="AK288" s="50"/>
      <c r="AL288" s="50"/>
    </row>
    <row r="289" spans="1:38" ht="12" customHeight="1">
      <c r="A289" s="50"/>
      <c r="B289" s="51"/>
      <c r="C289" s="51"/>
      <c r="D289" s="51"/>
      <c r="E289" s="16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130"/>
      <c r="Q289" s="130"/>
      <c r="R289" s="130"/>
      <c r="S289" s="130"/>
      <c r="T289" s="130"/>
      <c r="U289" s="130"/>
      <c r="V289" s="130"/>
      <c r="W289" s="130"/>
      <c r="X289" s="130"/>
      <c r="Y289" s="130"/>
      <c r="Z289" s="130"/>
      <c r="AA289" s="130"/>
      <c r="AB289" s="130"/>
      <c r="AC289" s="51"/>
      <c r="AD289" s="53"/>
      <c r="AE289" s="50"/>
      <c r="AF289" s="50"/>
      <c r="AG289" s="50"/>
      <c r="AH289" s="50"/>
      <c r="AI289" s="50"/>
      <c r="AJ289" s="50"/>
      <c r="AK289" s="50"/>
      <c r="AL289" s="50"/>
    </row>
    <row r="290" spans="1:38" ht="12" customHeight="1">
      <c r="A290" s="50"/>
      <c r="B290" s="51"/>
      <c r="C290" s="51"/>
      <c r="D290" s="51"/>
      <c r="E290" s="16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130"/>
      <c r="Q290" s="130"/>
      <c r="R290" s="130"/>
      <c r="S290" s="130"/>
      <c r="T290" s="130"/>
      <c r="U290" s="130"/>
      <c r="V290" s="130"/>
      <c r="W290" s="130"/>
      <c r="X290" s="130"/>
      <c r="Y290" s="130"/>
      <c r="Z290" s="130"/>
      <c r="AA290" s="130"/>
      <c r="AB290" s="130"/>
      <c r="AC290" s="51"/>
      <c r="AD290" s="53"/>
      <c r="AE290" s="50"/>
      <c r="AF290" s="50"/>
      <c r="AG290" s="50"/>
      <c r="AH290" s="50"/>
      <c r="AI290" s="50"/>
      <c r="AJ290" s="50"/>
      <c r="AK290" s="50"/>
      <c r="AL290" s="50"/>
    </row>
    <row r="291" spans="1:38" ht="12" customHeight="1">
      <c r="A291" s="50"/>
      <c r="B291" s="51"/>
      <c r="C291" s="51"/>
      <c r="D291" s="51"/>
      <c r="E291" s="16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130"/>
      <c r="Q291" s="130"/>
      <c r="R291" s="130"/>
      <c r="S291" s="130"/>
      <c r="T291" s="130"/>
      <c r="U291" s="130"/>
      <c r="V291" s="130"/>
      <c r="W291" s="130"/>
      <c r="X291" s="130"/>
      <c r="Y291" s="130"/>
      <c r="Z291" s="130"/>
      <c r="AA291" s="130"/>
      <c r="AB291" s="130"/>
      <c r="AC291" s="51"/>
      <c r="AD291" s="53"/>
      <c r="AE291" s="50"/>
      <c r="AF291" s="50"/>
      <c r="AG291" s="50"/>
      <c r="AH291" s="50"/>
      <c r="AI291" s="50"/>
      <c r="AJ291" s="50"/>
      <c r="AK291" s="50"/>
      <c r="AL291" s="50"/>
    </row>
    <row r="292" spans="1:38" ht="12" customHeight="1">
      <c r="A292" s="50"/>
      <c r="B292" s="51"/>
      <c r="C292" s="51"/>
      <c r="D292" s="51"/>
      <c r="E292" s="16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130"/>
      <c r="Q292" s="130"/>
      <c r="R292" s="130"/>
      <c r="S292" s="130"/>
      <c r="T292" s="130"/>
      <c r="U292" s="130"/>
      <c r="V292" s="130"/>
      <c r="W292" s="130"/>
      <c r="X292" s="130"/>
      <c r="Y292" s="130"/>
      <c r="Z292" s="130"/>
      <c r="AA292" s="130"/>
      <c r="AB292" s="130"/>
      <c r="AC292" s="51"/>
      <c r="AD292" s="53"/>
      <c r="AE292" s="50"/>
      <c r="AF292" s="50"/>
      <c r="AG292" s="50"/>
      <c r="AH292" s="50"/>
      <c r="AI292" s="50"/>
      <c r="AJ292" s="50"/>
      <c r="AK292" s="50"/>
      <c r="AL292" s="50"/>
    </row>
    <row r="293" spans="1:38" ht="12" customHeight="1">
      <c r="A293" s="50"/>
      <c r="B293" s="51"/>
      <c r="C293" s="51"/>
      <c r="D293" s="51"/>
      <c r="E293" s="16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130"/>
      <c r="Q293" s="130"/>
      <c r="R293" s="130"/>
      <c r="S293" s="130"/>
      <c r="T293" s="130"/>
      <c r="U293" s="130"/>
      <c r="V293" s="130"/>
      <c r="W293" s="130"/>
      <c r="X293" s="130"/>
      <c r="Y293" s="130"/>
      <c r="Z293" s="130"/>
      <c r="AA293" s="130"/>
      <c r="AB293" s="130"/>
      <c r="AC293" s="51"/>
      <c r="AD293" s="53"/>
      <c r="AE293" s="50"/>
      <c r="AF293" s="50"/>
      <c r="AG293" s="50"/>
      <c r="AH293" s="50"/>
      <c r="AI293" s="50"/>
      <c r="AJ293" s="50"/>
      <c r="AK293" s="50"/>
      <c r="AL293" s="50"/>
    </row>
    <row r="294" spans="1:38" ht="12" customHeight="1">
      <c r="A294" s="50"/>
      <c r="B294" s="51"/>
      <c r="C294" s="51"/>
      <c r="D294" s="51"/>
      <c r="E294" s="16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130"/>
      <c r="Q294" s="130"/>
      <c r="R294" s="130"/>
      <c r="S294" s="130"/>
      <c r="T294" s="130"/>
      <c r="U294" s="130"/>
      <c r="V294" s="130"/>
      <c r="W294" s="130"/>
      <c r="X294" s="130"/>
      <c r="Y294" s="130"/>
      <c r="Z294" s="130"/>
      <c r="AA294" s="130"/>
      <c r="AB294" s="130"/>
      <c r="AC294" s="51"/>
      <c r="AD294" s="53"/>
      <c r="AE294" s="50"/>
      <c r="AF294" s="50"/>
      <c r="AG294" s="50"/>
      <c r="AH294" s="50"/>
      <c r="AI294" s="50"/>
      <c r="AJ294" s="50"/>
      <c r="AK294" s="50"/>
      <c r="AL294" s="50"/>
    </row>
    <row r="295" spans="1:38" ht="12" customHeight="1">
      <c r="A295" s="50"/>
      <c r="B295" s="51"/>
      <c r="C295" s="51"/>
      <c r="D295" s="51"/>
      <c r="E295" s="16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130"/>
      <c r="Q295" s="130"/>
      <c r="R295" s="130"/>
      <c r="S295" s="130"/>
      <c r="T295" s="130"/>
      <c r="U295" s="130"/>
      <c r="V295" s="130"/>
      <c r="W295" s="130"/>
      <c r="X295" s="130"/>
      <c r="Y295" s="130"/>
      <c r="Z295" s="130"/>
      <c r="AA295" s="130"/>
      <c r="AB295" s="130"/>
      <c r="AC295" s="51"/>
      <c r="AD295" s="53"/>
      <c r="AE295" s="50"/>
      <c r="AF295" s="50"/>
      <c r="AG295" s="50"/>
      <c r="AH295" s="50"/>
      <c r="AI295" s="50"/>
      <c r="AJ295" s="50"/>
      <c r="AK295" s="50"/>
      <c r="AL295" s="50"/>
    </row>
    <row r="296" spans="1:38" ht="12" customHeight="1">
      <c r="A296" s="50"/>
      <c r="B296" s="51"/>
      <c r="C296" s="51"/>
      <c r="D296" s="51"/>
      <c r="E296" s="16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130"/>
      <c r="Q296" s="130"/>
      <c r="R296" s="130"/>
      <c r="S296" s="130"/>
      <c r="T296" s="130"/>
      <c r="U296" s="130"/>
      <c r="V296" s="130"/>
      <c r="W296" s="130"/>
      <c r="X296" s="130"/>
      <c r="Y296" s="130"/>
      <c r="Z296" s="130"/>
      <c r="AA296" s="130"/>
      <c r="AB296" s="130"/>
      <c r="AC296" s="51"/>
      <c r="AD296" s="53"/>
      <c r="AE296" s="50"/>
      <c r="AF296" s="50"/>
      <c r="AG296" s="50"/>
      <c r="AH296" s="50"/>
      <c r="AI296" s="50"/>
      <c r="AJ296" s="50"/>
      <c r="AK296" s="50"/>
      <c r="AL296" s="50"/>
    </row>
    <row r="297" spans="1:38" ht="12" customHeight="1">
      <c r="A297" s="50"/>
      <c r="B297" s="51"/>
      <c r="C297" s="51"/>
      <c r="D297" s="51"/>
      <c r="E297" s="16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130"/>
      <c r="Q297" s="130"/>
      <c r="R297" s="130"/>
      <c r="S297" s="130"/>
      <c r="T297" s="130"/>
      <c r="U297" s="130"/>
      <c r="V297" s="130"/>
      <c r="W297" s="130"/>
      <c r="X297" s="130"/>
      <c r="Y297" s="130"/>
      <c r="Z297" s="130"/>
      <c r="AA297" s="130"/>
      <c r="AB297" s="130"/>
      <c r="AC297" s="51"/>
      <c r="AD297" s="53"/>
      <c r="AE297" s="50"/>
      <c r="AF297" s="50"/>
      <c r="AG297" s="50"/>
      <c r="AH297" s="50"/>
      <c r="AI297" s="50"/>
      <c r="AJ297" s="50"/>
      <c r="AK297" s="50"/>
      <c r="AL297" s="50"/>
    </row>
    <row r="298" spans="1:38" ht="12" customHeight="1">
      <c r="A298" s="50"/>
      <c r="B298" s="51"/>
      <c r="C298" s="51"/>
      <c r="D298" s="51"/>
      <c r="E298" s="16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130"/>
      <c r="Q298" s="130"/>
      <c r="R298" s="130"/>
      <c r="S298" s="130"/>
      <c r="T298" s="130"/>
      <c r="U298" s="130"/>
      <c r="V298" s="130"/>
      <c r="W298" s="130"/>
      <c r="X298" s="130"/>
      <c r="Y298" s="130"/>
      <c r="Z298" s="130"/>
      <c r="AA298" s="130"/>
      <c r="AB298" s="130"/>
      <c r="AC298" s="51"/>
      <c r="AD298" s="53"/>
      <c r="AE298" s="50"/>
      <c r="AF298" s="50"/>
      <c r="AG298" s="50"/>
      <c r="AH298" s="50"/>
      <c r="AI298" s="50"/>
      <c r="AJ298" s="50"/>
      <c r="AK298" s="50"/>
      <c r="AL298" s="50"/>
    </row>
    <row r="299" spans="1:38" ht="12" customHeight="1">
      <c r="A299" s="50"/>
      <c r="B299" s="51"/>
      <c r="C299" s="51"/>
      <c r="D299" s="51"/>
      <c r="E299" s="16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130"/>
      <c r="Q299" s="130"/>
      <c r="R299" s="130"/>
      <c r="S299" s="130"/>
      <c r="T299" s="130"/>
      <c r="U299" s="130"/>
      <c r="V299" s="130"/>
      <c r="W299" s="130"/>
      <c r="X299" s="130"/>
      <c r="Y299" s="130"/>
      <c r="Z299" s="130"/>
      <c r="AA299" s="130"/>
      <c r="AB299" s="130"/>
      <c r="AC299" s="51"/>
      <c r="AD299" s="53"/>
      <c r="AE299" s="50"/>
      <c r="AF299" s="50"/>
      <c r="AG299" s="50"/>
      <c r="AH299" s="50"/>
      <c r="AI299" s="50"/>
      <c r="AJ299" s="50"/>
      <c r="AK299" s="50"/>
      <c r="AL299" s="50"/>
    </row>
    <row r="300" spans="1:38" ht="12" customHeight="1">
      <c r="A300" s="50"/>
      <c r="B300" s="51"/>
      <c r="C300" s="51"/>
      <c r="D300" s="51"/>
      <c r="E300" s="16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130"/>
      <c r="Q300" s="130"/>
      <c r="R300" s="130"/>
      <c r="S300" s="130"/>
      <c r="T300" s="130"/>
      <c r="U300" s="130"/>
      <c r="V300" s="130"/>
      <c r="W300" s="130"/>
      <c r="X300" s="130"/>
      <c r="Y300" s="130"/>
      <c r="Z300" s="130"/>
      <c r="AA300" s="130"/>
      <c r="AB300" s="130"/>
      <c r="AC300" s="51"/>
      <c r="AD300" s="53"/>
      <c r="AE300" s="50"/>
      <c r="AF300" s="50"/>
      <c r="AG300" s="50"/>
      <c r="AH300" s="50"/>
      <c r="AI300" s="50"/>
      <c r="AJ300" s="50"/>
      <c r="AK300" s="50"/>
      <c r="AL300" s="50"/>
    </row>
    <row r="301" spans="1:38" ht="12" customHeight="1">
      <c r="A301" s="50"/>
      <c r="B301" s="51"/>
      <c r="C301" s="51"/>
      <c r="D301" s="51"/>
      <c r="E301" s="16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130"/>
      <c r="Q301" s="130"/>
      <c r="R301" s="130"/>
      <c r="S301" s="130"/>
      <c r="T301" s="130"/>
      <c r="U301" s="130"/>
      <c r="V301" s="130"/>
      <c r="W301" s="130"/>
      <c r="X301" s="130"/>
      <c r="Y301" s="130"/>
      <c r="Z301" s="130"/>
      <c r="AA301" s="130"/>
      <c r="AB301" s="130"/>
      <c r="AC301" s="51"/>
      <c r="AD301" s="53"/>
      <c r="AE301" s="50"/>
      <c r="AF301" s="50"/>
      <c r="AG301" s="50"/>
      <c r="AH301" s="50"/>
      <c r="AI301" s="50"/>
      <c r="AJ301" s="50"/>
      <c r="AK301" s="50"/>
      <c r="AL301" s="50"/>
    </row>
    <row r="302" spans="1:38" ht="12" customHeight="1">
      <c r="A302" s="50"/>
      <c r="B302" s="51"/>
      <c r="C302" s="51"/>
      <c r="D302" s="51"/>
      <c r="E302" s="16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130"/>
      <c r="Q302" s="130"/>
      <c r="R302" s="130"/>
      <c r="S302" s="130"/>
      <c r="T302" s="130"/>
      <c r="U302" s="130"/>
      <c r="V302" s="130"/>
      <c r="W302" s="130"/>
      <c r="X302" s="130"/>
      <c r="Y302" s="130"/>
      <c r="Z302" s="130"/>
      <c r="AA302" s="130"/>
      <c r="AB302" s="130"/>
      <c r="AC302" s="51"/>
      <c r="AD302" s="53"/>
      <c r="AE302" s="50"/>
      <c r="AF302" s="50"/>
      <c r="AG302" s="50"/>
      <c r="AH302" s="50"/>
      <c r="AI302" s="50"/>
      <c r="AJ302" s="50"/>
      <c r="AK302" s="50"/>
      <c r="AL302" s="50"/>
    </row>
    <row r="303" spans="1:38" ht="12" customHeight="1">
      <c r="A303" s="50"/>
      <c r="B303" s="51"/>
      <c r="C303" s="51"/>
      <c r="D303" s="51"/>
      <c r="E303" s="16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130"/>
      <c r="Q303" s="130"/>
      <c r="R303" s="130"/>
      <c r="S303" s="130"/>
      <c r="T303" s="130"/>
      <c r="U303" s="130"/>
      <c r="V303" s="130"/>
      <c r="W303" s="130"/>
      <c r="X303" s="130"/>
      <c r="Y303" s="130"/>
      <c r="Z303" s="130"/>
      <c r="AA303" s="130"/>
      <c r="AB303" s="130"/>
      <c r="AC303" s="51"/>
      <c r="AD303" s="53"/>
      <c r="AE303" s="50"/>
      <c r="AF303" s="50"/>
      <c r="AG303" s="50"/>
      <c r="AH303" s="50"/>
      <c r="AI303" s="50"/>
      <c r="AJ303" s="50"/>
      <c r="AK303" s="50"/>
      <c r="AL303" s="50"/>
    </row>
    <row r="304" spans="1:38" ht="12" customHeight="1">
      <c r="A304" s="50"/>
      <c r="B304" s="51"/>
      <c r="C304" s="51"/>
      <c r="D304" s="51"/>
      <c r="E304" s="16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130"/>
      <c r="Q304" s="130"/>
      <c r="R304" s="130"/>
      <c r="S304" s="130"/>
      <c r="T304" s="130"/>
      <c r="U304" s="130"/>
      <c r="V304" s="130"/>
      <c r="W304" s="130"/>
      <c r="X304" s="130"/>
      <c r="Y304" s="130"/>
      <c r="Z304" s="130"/>
      <c r="AA304" s="130"/>
      <c r="AB304" s="130"/>
      <c r="AC304" s="51"/>
      <c r="AD304" s="53"/>
      <c r="AE304" s="50"/>
      <c r="AF304" s="50"/>
      <c r="AG304" s="50"/>
      <c r="AH304" s="50"/>
      <c r="AI304" s="50"/>
      <c r="AJ304" s="50"/>
      <c r="AK304" s="50"/>
      <c r="AL304" s="50"/>
    </row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</sheetData>
  <mergeCells count="198">
    <mergeCell ref="B23:D23"/>
    <mergeCell ref="B24:D24"/>
    <mergeCell ref="B25:D25"/>
    <mergeCell ref="B28:AC28"/>
    <mergeCell ref="K29:K30"/>
    <mergeCell ref="T40:T41"/>
    <mergeCell ref="U40:U41"/>
    <mergeCell ref="V40:V41"/>
    <mergeCell ref="W40:W41"/>
    <mergeCell ref="T29:T30"/>
    <mergeCell ref="X29:X30"/>
    <mergeCell ref="Y29:Y30"/>
    <mergeCell ref="Z29:Z30"/>
    <mergeCell ref="AA29:AA30"/>
    <mergeCell ref="AB29:AB30"/>
    <mergeCell ref="B31:D31"/>
    <mergeCell ref="B32:D32"/>
    <mergeCell ref="B33:D33"/>
    <mergeCell ref="B34:D34"/>
    <mergeCell ref="B35:D35"/>
    <mergeCell ref="B29:D30"/>
    <mergeCell ref="B36:D36"/>
    <mergeCell ref="B39:AC39"/>
    <mergeCell ref="X40:X41"/>
    <mergeCell ref="W29:W30"/>
    <mergeCell ref="P29:P30"/>
    <mergeCell ref="Q29:Q30"/>
    <mergeCell ref="R29:R30"/>
    <mergeCell ref="S29:S30"/>
    <mergeCell ref="L29:L30"/>
    <mergeCell ref="M29:M30"/>
    <mergeCell ref="N29:N30"/>
    <mergeCell ref="O29:O30"/>
    <mergeCell ref="S7:S8"/>
    <mergeCell ref="E18:E19"/>
    <mergeCell ref="F18:F19"/>
    <mergeCell ref="G18:G19"/>
    <mergeCell ref="H18:H19"/>
    <mergeCell ref="I18:I19"/>
    <mergeCell ref="J18:J19"/>
    <mergeCell ref="U29:U30"/>
    <mergeCell ref="V29:V30"/>
    <mergeCell ref="E29:E30"/>
    <mergeCell ref="F29:F30"/>
    <mergeCell ref="G29:G30"/>
    <mergeCell ref="H29:H30"/>
    <mergeCell ref="I29:I30"/>
    <mergeCell ref="J29:J30"/>
    <mergeCell ref="B9:D9"/>
    <mergeCell ref="B10:D10"/>
    <mergeCell ref="B11:D11"/>
    <mergeCell ref="B12:D12"/>
    <mergeCell ref="K18:K19"/>
    <mergeCell ref="L18:L19"/>
    <mergeCell ref="M18:M19"/>
    <mergeCell ref="N18:N19"/>
    <mergeCell ref="O18:O19"/>
    <mergeCell ref="B18:D19"/>
    <mergeCell ref="B2:AB2"/>
    <mergeCell ref="T7:T8"/>
    <mergeCell ref="U7:U8"/>
    <mergeCell ref="V7:V8"/>
    <mergeCell ref="W7:W8"/>
    <mergeCell ref="P7:P8"/>
    <mergeCell ref="Q7:Q8"/>
    <mergeCell ref="P18:P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Z18:Z19"/>
    <mergeCell ref="AA18:AA19"/>
    <mergeCell ref="AB18:AB19"/>
    <mergeCell ref="R7:R8"/>
    <mergeCell ref="AA7:AA8"/>
    <mergeCell ref="AB7:AB8"/>
    <mergeCell ref="B17:AC17"/>
    <mergeCell ref="H63:H65"/>
    <mergeCell ref="I63:I65"/>
    <mergeCell ref="J63:J65"/>
    <mergeCell ref="B6:AC6"/>
    <mergeCell ref="B13:D13"/>
    <mergeCell ref="B14:D14"/>
    <mergeCell ref="K7:K8"/>
    <mergeCell ref="L7:L8"/>
    <mergeCell ref="M7:M8"/>
    <mergeCell ref="N7:N8"/>
    <mergeCell ref="O7:O8"/>
    <mergeCell ref="B7:D8"/>
    <mergeCell ref="E7:E8"/>
    <mergeCell ref="F7:F8"/>
    <mergeCell ref="G7:G8"/>
    <mergeCell ref="H7:H8"/>
    <mergeCell ref="I7:I8"/>
    <mergeCell ref="J7:J8"/>
    <mergeCell ref="X7:X8"/>
    <mergeCell ref="Y7:Y8"/>
    <mergeCell ref="Z7:Z8"/>
    <mergeCell ref="B20:D20"/>
    <mergeCell ref="B21:D21"/>
    <mergeCell ref="B22:D22"/>
    <mergeCell ref="Y40:Y41"/>
    <mergeCell ref="Z40:Z41"/>
    <mergeCell ref="AA40:AA41"/>
    <mergeCell ref="AB40:AB41"/>
    <mergeCell ref="B62:AC62"/>
    <mergeCell ref="P40:P41"/>
    <mergeCell ref="Q40:Q41"/>
    <mergeCell ref="R40:R41"/>
    <mergeCell ref="S40:S41"/>
    <mergeCell ref="B106:D107"/>
    <mergeCell ref="E106:E107"/>
    <mergeCell ref="F106:F107"/>
    <mergeCell ref="G106:G107"/>
    <mergeCell ref="H106:H107"/>
    <mergeCell ref="I106:I107"/>
    <mergeCell ref="AC100:AC101"/>
    <mergeCell ref="P106:P107"/>
    <mergeCell ref="Q106:Q107"/>
    <mergeCell ref="R106:R107"/>
    <mergeCell ref="S106:S107"/>
    <mergeCell ref="T106:T107"/>
    <mergeCell ref="U106:U107"/>
    <mergeCell ref="V106:V107"/>
    <mergeCell ref="W106:W107"/>
    <mergeCell ref="X106:X107"/>
    <mergeCell ref="Y106:Y107"/>
    <mergeCell ref="Z106:Z107"/>
    <mergeCell ref="AA106:AA107"/>
    <mergeCell ref="AB106:AB107"/>
    <mergeCell ref="O106:O107"/>
    <mergeCell ref="AC106:AC107"/>
    <mergeCell ref="B99:B101"/>
    <mergeCell ref="B108:D108"/>
    <mergeCell ref="K40:K41"/>
    <mergeCell ref="L40:L41"/>
    <mergeCell ref="M40:M41"/>
    <mergeCell ref="N40:N41"/>
    <mergeCell ref="O40:O41"/>
    <mergeCell ref="B40:D41"/>
    <mergeCell ref="E40:E41"/>
    <mergeCell ref="F40:F41"/>
    <mergeCell ref="G40:G41"/>
    <mergeCell ref="H40:H41"/>
    <mergeCell ref="I40:I41"/>
    <mergeCell ref="J40:J41"/>
    <mergeCell ref="B42:D42"/>
    <mergeCell ref="B43:D43"/>
    <mergeCell ref="B44:D44"/>
    <mergeCell ref="B45:D45"/>
    <mergeCell ref="B46:D46"/>
    <mergeCell ref="B47:D47"/>
    <mergeCell ref="J106:J107"/>
    <mergeCell ref="K106:K107"/>
    <mergeCell ref="L106:L107"/>
    <mergeCell ref="M106:M107"/>
    <mergeCell ref="N106:N107"/>
    <mergeCell ref="J82:J84"/>
    <mergeCell ref="K82:K84"/>
    <mergeCell ref="L82:L84"/>
    <mergeCell ref="M82:M84"/>
    <mergeCell ref="N82:N84"/>
    <mergeCell ref="O82:O84"/>
    <mergeCell ref="AC83:AC84"/>
    <mergeCell ref="B81:AC81"/>
    <mergeCell ref="B63:B65"/>
    <mergeCell ref="B82:B84"/>
    <mergeCell ref="E82:E84"/>
    <mergeCell ref="F82:F84"/>
    <mergeCell ref="G82:G84"/>
    <mergeCell ref="H82:H84"/>
    <mergeCell ref="I82:I84"/>
    <mergeCell ref="K63:K65"/>
    <mergeCell ref="L63:L65"/>
    <mergeCell ref="M63:M65"/>
    <mergeCell ref="N63:N65"/>
    <mergeCell ref="O63:O65"/>
    <mergeCell ref="AC64:AC65"/>
    <mergeCell ref="E63:E65"/>
    <mergeCell ref="F63:F65"/>
    <mergeCell ref="G63:G65"/>
    <mergeCell ref="F115:G115"/>
    <mergeCell ref="B115:D115"/>
    <mergeCell ref="F116:G116"/>
    <mergeCell ref="F117:G117"/>
    <mergeCell ref="F118:G118"/>
    <mergeCell ref="F119:G119"/>
    <mergeCell ref="F120:G120"/>
    <mergeCell ref="B116:D116"/>
    <mergeCell ref="B117:D117"/>
    <mergeCell ref="B118:D118"/>
    <mergeCell ref="B119:D119"/>
    <mergeCell ref="B120:D120"/>
  </mergeCells>
  <printOptions horizontalCentered="1"/>
  <pageMargins left="0.11811023622047245" right="0.11811023622047245" top="0.31496062992125984" bottom="0.15748031496062992" header="0" footer="0"/>
  <pageSetup paperSize="9" scale="38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00"/>
  <sheetViews>
    <sheetView zoomScale="110" zoomScaleNormal="110" workbookViewId="0">
      <selection activeCell="H6" sqref="H6:H25"/>
    </sheetView>
  </sheetViews>
  <sheetFormatPr baseColWidth="10" defaultColWidth="14.42578125" defaultRowHeight="15" customHeight="1"/>
  <cols>
    <col min="1" max="1" width="11.28515625" customWidth="1"/>
    <col min="2" max="2" width="9.140625" customWidth="1"/>
    <col min="3" max="3" width="11.28515625" style="169" customWidth="1"/>
    <col min="4" max="4" width="14" customWidth="1"/>
    <col min="5" max="5" width="14.7109375" customWidth="1"/>
    <col min="6" max="6" width="10.140625" customWidth="1"/>
    <col min="7" max="7" width="3.85546875" customWidth="1"/>
    <col min="8" max="8" width="26.5703125" customWidth="1"/>
    <col min="9" max="9" width="14.42578125" style="177"/>
    <col min="10" max="10" width="21.7109375" bestFit="1" customWidth="1"/>
  </cols>
  <sheetData>
    <row r="1" spans="1:10" ht="14.25" customHeight="1" thickBot="1">
      <c r="B1" s="1"/>
      <c r="C1" s="172"/>
      <c r="D1" s="1"/>
      <c r="E1" s="1"/>
      <c r="F1" s="1"/>
    </row>
    <row r="2" spans="1:10" ht="63.6" customHeight="1" thickBot="1">
      <c r="B2" s="578" t="s">
        <v>125</v>
      </c>
      <c r="C2" s="579"/>
      <c r="D2" s="579"/>
      <c r="E2" s="579"/>
      <c r="F2" s="579"/>
      <c r="G2" s="579"/>
      <c r="H2" s="579"/>
      <c r="I2" s="579"/>
      <c r="J2" s="580"/>
    </row>
    <row r="3" spans="1:10" ht="7.5" customHeight="1" thickBot="1">
      <c r="B3" s="175"/>
      <c r="C3" s="175"/>
      <c r="D3" s="175"/>
      <c r="E3" s="175"/>
      <c r="F3" s="175"/>
      <c r="G3" s="175"/>
      <c r="H3" s="175"/>
      <c r="I3" s="175"/>
      <c r="J3" s="175"/>
    </row>
    <row r="4" spans="1:10" ht="20.25" customHeight="1">
      <c r="B4" s="591" t="s">
        <v>85</v>
      </c>
      <c r="C4" s="589" t="s">
        <v>86</v>
      </c>
      <c r="D4" s="577" t="s">
        <v>87</v>
      </c>
      <c r="E4" s="577"/>
      <c r="F4" s="589" t="s">
        <v>130</v>
      </c>
      <c r="G4" s="581" t="s">
        <v>92</v>
      </c>
      <c r="H4" s="582"/>
      <c r="I4" s="585" t="s">
        <v>88</v>
      </c>
      <c r="J4" s="587" t="s">
        <v>89</v>
      </c>
    </row>
    <row r="5" spans="1:10" ht="30.75" customHeight="1">
      <c r="B5" s="592"/>
      <c r="C5" s="590"/>
      <c r="D5" s="292" t="s">
        <v>90</v>
      </c>
      <c r="E5" s="292" t="s">
        <v>91</v>
      </c>
      <c r="F5" s="593"/>
      <c r="G5" s="583"/>
      <c r="H5" s="584"/>
      <c r="I5" s="586"/>
      <c r="J5" s="588"/>
    </row>
    <row r="6" spans="1:10" ht="18" customHeight="1">
      <c r="A6" s="125"/>
      <c r="B6" s="568" t="s">
        <v>126</v>
      </c>
      <c r="C6" s="571">
        <v>4</v>
      </c>
      <c r="D6" s="238">
        <f>'Información General'!D17</f>
        <v>0</v>
      </c>
      <c r="E6" s="253">
        <f>D6+365/3</f>
        <v>121.66666666666667</v>
      </c>
      <c r="F6" s="559"/>
      <c r="G6" s="173">
        <v>1</v>
      </c>
      <c r="H6" s="343"/>
      <c r="I6" s="562" t="e">
        <f>PMP!F116</f>
        <v>#DIV/0!</v>
      </c>
      <c r="J6" s="553">
        <f>+PMP!E116</f>
        <v>0</v>
      </c>
    </row>
    <row r="7" spans="1:10" ht="19.5" customHeight="1">
      <c r="A7" s="125"/>
      <c r="B7" s="569"/>
      <c r="C7" s="572"/>
      <c r="D7" s="242"/>
      <c r="E7" s="251"/>
      <c r="F7" s="560"/>
      <c r="G7" s="173">
        <v>2</v>
      </c>
      <c r="H7" s="344"/>
      <c r="I7" s="563"/>
      <c r="J7" s="554"/>
    </row>
    <row r="8" spans="1:10" ht="16.5" customHeight="1">
      <c r="A8" s="125"/>
      <c r="B8" s="569"/>
      <c r="C8" s="572"/>
      <c r="D8" s="242"/>
      <c r="E8" s="251"/>
      <c r="F8" s="560"/>
      <c r="G8" s="173">
        <v>3</v>
      </c>
      <c r="H8" s="344"/>
      <c r="I8" s="563"/>
      <c r="J8" s="554"/>
    </row>
    <row r="9" spans="1:10" ht="15.75" customHeight="1">
      <c r="A9" s="125"/>
      <c r="B9" s="569"/>
      <c r="C9" s="572"/>
      <c r="D9" s="242"/>
      <c r="E9" s="251"/>
      <c r="F9" s="560"/>
      <c r="G9" s="173">
        <v>4</v>
      </c>
      <c r="H9" s="344"/>
      <c r="I9" s="563"/>
      <c r="J9" s="554"/>
    </row>
    <row r="10" spans="1:10" ht="17.25" customHeight="1">
      <c r="A10" s="125"/>
      <c r="B10" s="570"/>
      <c r="C10" s="573"/>
      <c r="D10" s="243"/>
      <c r="E10" s="252"/>
      <c r="F10" s="561"/>
      <c r="G10" s="173">
        <v>5</v>
      </c>
      <c r="H10" s="344"/>
      <c r="I10" s="564"/>
      <c r="J10" s="555"/>
    </row>
    <row r="11" spans="1:10" ht="18" customHeight="1">
      <c r="A11" s="125"/>
      <c r="B11" s="568" t="s">
        <v>127</v>
      </c>
      <c r="C11" s="574">
        <v>4</v>
      </c>
      <c r="D11" s="242">
        <f>E6+1</f>
        <v>122.66666666666667</v>
      </c>
      <c r="E11" s="238">
        <f>D11+365/3</f>
        <v>244.33333333333334</v>
      </c>
      <c r="F11" s="559"/>
      <c r="G11" s="173">
        <v>1</v>
      </c>
      <c r="H11" s="343"/>
      <c r="I11" s="565" t="e">
        <f>+PMP!F117</f>
        <v>#DIV/0!</v>
      </c>
      <c r="J11" s="556">
        <f>+PMP!E117</f>
        <v>0</v>
      </c>
    </row>
    <row r="12" spans="1:10" ht="17.25" customHeight="1">
      <c r="A12" s="125"/>
      <c r="B12" s="569"/>
      <c r="C12" s="575"/>
      <c r="D12" s="239"/>
      <c r="E12" s="239"/>
      <c r="F12" s="560"/>
      <c r="G12" s="173">
        <v>2</v>
      </c>
      <c r="H12" s="344"/>
      <c r="I12" s="566"/>
      <c r="J12" s="557"/>
    </row>
    <row r="13" spans="1:10" ht="18.75" customHeight="1">
      <c r="A13" s="125"/>
      <c r="B13" s="569"/>
      <c r="C13" s="575"/>
      <c r="D13" s="239"/>
      <c r="E13" s="239"/>
      <c r="F13" s="560"/>
      <c r="G13" s="173">
        <v>3</v>
      </c>
      <c r="H13" s="344"/>
      <c r="I13" s="566"/>
      <c r="J13" s="557"/>
    </row>
    <row r="14" spans="1:10" ht="17.25" customHeight="1">
      <c r="A14" s="125"/>
      <c r="B14" s="569"/>
      <c r="C14" s="575"/>
      <c r="D14" s="239"/>
      <c r="E14" s="239"/>
      <c r="F14" s="560"/>
      <c r="G14" s="173">
        <v>4</v>
      </c>
      <c r="H14" s="344"/>
      <c r="I14" s="566"/>
      <c r="J14" s="557"/>
    </row>
    <row r="15" spans="1:10" ht="14.25" customHeight="1">
      <c r="B15" s="570"/>
      <c r="C15" s="576"/>
      <c r="D15" s="240"/>
      <c r="E15" s="240"/>
      <c r="F15" s="561"/>
      <c r="G15" s="173">
        <v>5</v>
      </c>
      <c r="H15" s="344"/>
      <c r="I15" s="567"/>
      <c r="J15" s="558"/>
    </row>
    <row r="16" spans="1:10" ht="14.25" customHeight="1">
      <c r="B16" s="568" t="s">
        <v>128</v>
      </c>
      <c r="C16" s="574">
        <v>4</v>
      </c>
      <c r="D16" s="238">
        <f>E11+1</f>
        <v>245.33333333333334</v>
      </c>
      <c r="E16" s="238">
        <f>D16+365/3</f>
        <v>367</v>
      </c>
      <c r="F16" s="559"/>
      <c r="G16" s="173">
        <v>1</v>
      </c>
      <c r="H16" s="343"/>
      <c r="I16" s="565" t="e">
        <f>+PMP!F118</f>
        <v>#DIV/0!</v>
      </c>
      <c r="J16" s="556">
        <f>+PMP!E118</f>
        <v>0</v>
      </c>
    </row>
    <row r="17" spans="2:10" ht="14.25" customHeight="1">
      <c r="B17" s="569"/>
      <c r="C17" s="575"/>
      <c r="D17" s="239"/>
      <c r="E17" s="239"/>
      <c r="F17" s="560"/>
      <c r="G17" s="173">
        <v>2</v>
      </c>
      <c r="H17" s="344"/>
      <c r="I17" s="566"/>
      <c r="J17" s="557"/>
    </row>
    <row r="18" spans="2:10" ht="14.25" customHeight="1">
      <c r="B18" s="569"/>
      <c r="C18" s="575"/>
      <c r="D18" s="239"/>
      <c r="E18" s="239"/>
      <c r="F18" s="560"/>
      <c r="G18" s="173">
        <v>3</v>
      </c>
      <c r="H18" s="344"/>
      <c r="I18" s="566"/>
      <c r="J18" s="557"/>
    </row>
    <row r="19" spans="2:10" ht="14.25" customHeight="1">
      <c r="B19" s="569"/>
      <c r="C19" s="575"/>
      <c r="D19" s="239"/>
      <c r="E19" s="239"/>
      <c r="F19" s="560"/>
      <c r="G19" s="173">
        <v>4</v>
      </c>
      <c r="H19" s="344"/>
      <c r="I19" s="566"/>
      <c r="J19" s="557"/>
    </row>
    <row r="20" spans="2:10" ht="14.25" customHeight="1">
      <c r="B20" s="570"/>
      <c r="C20" s="576"/>
      <c r="D20" s="240"/>
      <c r="E20" s="240"/>
      <c r="F20" s="561"/>
      <c r="G20" s="173">
        <v>5</v>
      </c>
      <c r="H20" s="344"/>
      <c r="I20" s="567"/>
      <c r="J20" s="558"/>
    </row>
    <row r="21" spans="2:10" ht="14.25" customHeight="1">
      <c r="B21" s="568" t="s">
        <v>129</v>
      </c>
      <c r="C21" s="574"/>
      <c r="D21" s="238">
        <f>E16+1</f>
        <v>368</v>
      </c>
      <c r="E21" s="238">
        <f>D21+365/2</f>
        <v>550.5</v>
      </c>
      <c r="F21" s="559"/>
      <c r="G21" s="173">
        <v>1</v>
      </c>
      <c r="H21" s="343"/>
      <c r="I21" s="565" t="e">
        <f>+PMP!F119</f>
        <v>#DIV/0!</v>
      </c>
      <c r="J21" s="556">
        <f>+PMP!E119</f>
        <v>0</v>
      </c>
    </row>
    <row r="22" spans="2:10" ht="14.25" customHeight="1">
      <c r="B22" s="569"/>
      <c r="C22" s="575"/>
      <c r="D22" s="239"/>
      <c r="E22" s="239"/>
      <c r="F22" s="560"/>
      <c r="G22" s="173">
        <v>2</v>
      </c>
      <c r="H22" s="344"/>
      <c r="I22" s="566"/>
      <c r="J22" s="557"/>
    </row>
    <row r="23" spans="2:10" ht="14.25" customHeight="1">
      <c r="B23" s="569"/>
      <c r="C23" s="575"/>
      <c r="D23" s="239"/>
      <c r="E23" s="239"/>
      <c r="F23" s="560"/>
      <c r="G23" s="173">
        <v>3</v>
      </c>
      <c r="H23" s="344"/>
      <c r="I23" s="566"/>
      <c r="J23" s="557"/>
    </row>
    <row r="24" spans="2:10" ht="14.25" customHeight="1">
      <c r="B24" s="569"/>
      <c r="C24" s="575"/>
      <c r="D24" s="239"/>
      <c r="E24" s="239"/>
      <c r="F24" s="560"/>
      <c r="G24" s="173">
        <v>4</v>
      </c>
      <c r="H24" s="344"/>
      <c r="I24" s="566"/>
      <c r="J24" s="557"/>
    </row>
    <row r="25" spans="2:10" ht="14.25" customHeight="1">
      <c r="B25" s="570"/>
      <c r="C25" s="576"/>
      <c r="D25" s="240"/>
      <c r="E25" s="240"/>
      <c r="F25" s="561"/>
      <c r="G25" s="173">
        <v>5</v>
      </c>
      <c r="H25" s="344"/>
      <c r="I25" s="567"/>
      <c r="J25" s="558"/>
    </row>
    <row r="26" spans="2:10" ht="14.25" customHeight="1" thickBot="1">
      <c r="B26" s="317"/>
      <c r="C26" s="318">
        <f>SUM(C6:C25)</f>
        <v>12</v>
      </c>
      <c r="D26" s="319"/>
      <c r="E26" s="319"/>
      <c r="F26" s="319"/>
      <c r="G26" s="320"/>
      <c r="H26" s="321" t="s">
        <v>93</v>
      </c>
      <c r="I26" s="322" t="e">
        <f>+SUM(I6:I25)</f>
        <v>#DIV/0!</v>
      </c>
      <c r="J26" s="323">
        <f>+SUM(J6:J25)</f>
        <v>0</v>
      </c>
    </row>
    <row r="27" spans="2:10" ht="14.25" customHeight="1">
      <c r="B27" s="178" t="s">
        <v>110</v>
      </c>
      <c r="C27" s="172"/>
      <c r="D27" s="1"/>
      <c r="E27" s="1"/>
      <c r="F27" s="1"/>
    </row>
    <row r="28" spans="2:10" ht="14.25" customHeight="1">
      <c r="B28" s="1"/>
      <c r="C28" s="172"/>
      <c r="D28" s="1"/>
      <c r="E28" s="1"/>
      <c r="F28" s="1"/>
    </row>
    <row r="29" spans="2:10" ht="14.25" customHeight="1">
      <c r="B29" s="1"/>
      <c r="C29" s="172"/>
      <c r="D29" s="1"/>
      <c r="E29" s="1"/>
      <c r="F29" s="1"/>
    </row>
    <row r="30" spans="2:10" ht="14.25" customHeight="1">
      <c r="B30" s="1"/>
      <c r="C30" s="172"/>
      <c r="D30" s="1"/>
      <c r="E30" s="1"/>
      <c r="F30" s="1"/>
    </row>
    <row r="31" spans="2:10" ht="14.25" customHeight="1">
      <c r="B31" s="1"/>
      <c r="C31" s="172"/>
      <c r="D31" s="1"/>
      <c r="E31" s="1"/>
      <c r="F31" s="1"/>
    </row>
    <row r="32" spans="2:10" ht="14.25" customHeight="1">
      <c r="B32" s="1"/>
      <c r="C32" s="172"/>
      <c r="D32" s="1"/>
      <c r="E32" s="1"/>
      <c r="F32" s="1"/>
    </row>
    <row r="33" spans="2:6" ht="14.25" customHeight="1">
      <c r="B33" s="1"/>
      <c r="C33" s="172"/>
      <c r="D33" s="1"/>
      <c r="E33" s="1"/>
      <c r="F33" s="1"/>
    </row>
    <row r="34" spans="2:6" ht="14.25" customHeight="1">
      <c r="B34" s="1"/>
      <c r="C34" s="172"/>
      <c r="D34" s="1"/>
      <c r="E34" s="1"/>
      <c r="F34" s="1"/>
    </row>
    <row r="35" spans="2:6" ht="14.25" customHeight="1">
      <c r="B35" s="1"/>
      <c r="C35" s="172"/>
      <c r="D35" s="1"/>
      <c r="E35" s="1"/>
      <c r="F35" s="1"/>
    </row>
    <row r="36" spans="2:6" ht="14.25" customHeight="1">
      <c r="B36" s="1"/>
      <c r="C36" s="172"/>
      <c r="D36" s="1"/>
      <c r="E36" s="1"/>
      <c r="F36" s="1"/>
    </row>
    <row r="37" spans="2:6" ht="14.25" customHeight="1">
      <c r="B37" s="1"/>
      <c r="C37" s="172"/>
      <c r="D37" s="1"/>
      <c r="E37" s="1"/>
      <c r="F37" s="1"/>
    </row>
    <row r="38" spans="2:6" ht="14.25" customHeight="1">
      <c r="B38" s="1"/>
      <c r="C38" s="172"/>
      <c r="D38" s="1"/>
      <c r="E38" s="1"/>
      <c r="F38" s="1"/>
    </row>
    <row r="39" spans="2:6" ht="14.25" customHeight="1">
      <c r="B39" s="1"/>
      <c r="C39" s="172"/>
      <c r="D39" s="1"/>
      <c r="E39" s="1"/>
      <c r="F39" s="1"/>
    </row>
    <row r="40" spans="2:6" ht="14.25" customHeight="1">
      <c r="B40" s="1"/>
      <c r="C40" s="172"/>
      <c r="D40" s="1"/>
      <c r="E40" s="1"/>
      <c r="F40" s="1"/>
    </row>
    <row r="41" spans="2:6" ht="14.25" customHeight="1">
      <c r="B41" s="1"/>
      <c r="C41" s="172"/>
      <c r="D41" s="1"/>
      <c r="E41" s="1"/>
      <c r="F41" s="1"/>
    </row>
    <row r="42" spans="2:6" ht="14.25" customHeight="1">
      <c r="B42" s="1"/>
      <c r="C42" s="172"/>
      <c r="D42" s="1"/>
      <c r="E42" s="1"/>
      <c r="F42" s="1"/>
    </row>
    <row r="43" spans="2:6" ht="14.25" customHeight="1">
      <c r="B43" s="1"/>
      <c r="C43" s="172"/>
      <c r="D43" s="1"/>
      <c r="E43" s="1"/>
      <c r="F43" s="1"/>
    </row>
    <row r="44" spans="2:6" ht="14.25" customHeight="1">
      <c r="B44" s="1"/>
      <c r="C44" s="172"/>
      <c r="D44" s="1"/>
      <c r="E44" s="1"/>
      <c r="F44" s="1"/>
    </row>
    <row r="45" spans="2:6" ht="14.25" customHeight="1">
      <c r="B45" s="1"/>
      <c r="C45" s="172"/>
      <c r="D45" s="1"/>
      <c r="E45" s="1"/>
      <c r="F45" s="1"/>
    </row>
    <row r="46" spans="2:6" ht="14.25" customHeight="1">
      <c r="B46" s="1"/>
      <c r="C46" s="172"/>
      <c r="D46" s="1"/>
      <c r="E46" s="1"/>
      <c r="F46" s="1"/>
    </row>
    <row r="47" spans="2:6" ht="14.25" customHeight="1">
      <c r="B47" s="1"/>
      <c r="C47" s="172"/>
      <c r="D47" s="1"/>
      <c r="E47" s="1"/>
      <c r="F47" s="1"/>
    </row>
    <row r="48" spans="2:6" ht="14.25" customHeight="1">
      <c r="B48" s="1"/>
      <c r="C48" s="172"/>
      <c r="D48" s="1"/>
      <c r="E48" s="1"/>
      <c r="F48" s="1"/>
    </row>
    <row r="49" spans="2:6" ht="14.25" customHeight="1">
      <c r="B49" s="1"/>
      <c r="C49" s="172"/>
      <c r="D49" s="1"/>
      <c r="E49" s="1"/>
      <c r="F49" s="1"/>
    </row>
    <row r="50" spans="2:6" ht="14.25" customHeight="1">
      <c r="B50" s="1"/>
      <c r="C50" s="172"/>
      <c r="D50" s="1"/>
      <c r="E50" s="1"/>
      <c r="F50" s="1"/>
    </row>
    <row r="51" spans="2:6" ht="14.25" customHeight="1">
      <c r="B51" s="1"/>
      <c r="C51" s="172"/>
      <c r="D51" s="1"/>
      <c r="E51" s="1"/>
      <c r="F51" s="1"/>
    </row>
    <row r="52" spans="2:6" ht="14.25" customHeight="1">
      <c r="B52" s="1"/>
      <c r="C52" s="172"/>
      <c r="D52" s="1"/>
      <c r="E52" s="1"/>
      <c r="F52" s="1"/>
    </row>
    <row r="53" spans="2:6" ht="14.25" customHeight="1">
      <c r="B53" s="1"/>
      <c r="C53" s="172"/>
      <c r="D53" s="1"/>
      <c r="E53" s="1"/>
      <c r="F53" s="1"/>
    </row>
    <row r="54" spans="2:6" ht="14.25" customHeight="1">
      <c r="B54" s="1"/>
      <c r="C54" s="172"/>
      <c r="D54" s="1"/>
      <c r="E54" s="1"/>
      <c r="F54" s="1"/>
    </row>
    <row r="55" spans="2:6" ht="14.25" customHeight="1">
      <c r="B55" s="1"/>
      <c r="C55" s="172"/>
      <c r="D55" s="1"/>
      <c r="E55" s="1"/>
      <c r="F55" s="1"/>
    </row>
    <row r="56" spans="2:6" ht="14.25" customHeight="1">
      <c r="B56" s="1"/>
      <c r="C56" s="172"/>
      <c r="D56" s="1"/>
      <c r="E56" s="1"/>
      <c r="F56" s="1"/>
    </row>
    <row r="57" spans="2:6" ht="14.25" customHeight="1">
      <c r="B57" s="1"/>
      <c r="C57" s="172"/>
      <c r="D57" s="1"/>
      <c r="E57" s="1"/>
      <c r="F57" s="1"/>
    </row>
    <row r="58" spans="2:6" ht="14.25" customHeight="1">
      <c r="B58" s="1"/>
      <c r="C58" s="172"/>
      <c r="D58" s="1"/>
      <c r="E58" s="1"/>
      <c r="F58" s="1"/>
    </row>
    <row r="59" spans="2:6" ht="14.25" customHeight="1">
      <c r="B59" s="1"/>
      <c r="C59" s="172"/>
      <c r="D59" s="1"/>
      <c r="E59" s="1"/>
      <c r="F59" s="1"/>
    </row>
    <row r="60" spans="2:6" ht="14.25" customHeight="1">
      <c r="B60" s="1"/>
      <c r="C60" s="172"/>
      <c r="D60" s="1"/>
      <c r="E60" s="1"/>
      <c r="F60" s="1"/>
    </row>
    <row r="61" spans="2:6" ht="14.25" customHeight="1">
      <c r="B61" s="1"/>
      <c r="C61" s="172"/>
      <c r="D61" s="1"/>
      <c r="E61" s="1"/>
      <c r="F61" s="1"/>
    </row>
    <row r="62" spans="2:6" ht="14.25" customHeight="1">
      <c r="B62" s="1"/>
      <c r="C62" s="172"/>
      <c r="D62" s="1"/>
      <c r="E62" s="1"/>
      <c r="F62" s="1"/>
    </row>
    <row r="63" spans="2:6" ht="14.25" customHeight="1">
      <c r="B63" s="1"/>
      <c r="C63" s="172"/>
      <c r="D63" s="1"/>
      <c r="E63" s="1"/>
      <c r="F63" s="1"/>
    </row>
    <row r="64" spans="2:6" ht="14.25" customHeight="1">
      <c r="B64" s="1"/>
      <c r="C64" s="172"/>
      <c r="D64" s="1"/>
      <c r="E64" s="1"/>
      <c r="F64" s="1"/>
    </row>
    <row r="65" spans="2:6" ht="14.25" customHeight="1">
      <c r="B65" s="1"/>
      <c r="C65" s="172"/>
      <c r="D65" s="1"/>
      <c r="E65" s="1"/>
      <c r="F65" s="1"/>
    </row>
    <row r="66" spans="2:6" ht="14.25" customHeight="1">
      <c r="B66" s="1"/>
      <c r="C66" s="172"/>
      <c r="D66" s="1"/>
      <c r="E66" s="1"/>
      <c r="F66" s="1"/>
    </row>
    <row r="67" spans="2:6" ht="14.25" customHeight="1">
      <c r="B67" s="1"/>
      <c r="C67" s="172"/>
      <c r="D67" s="1"/>
      <c r="E67" s="1"/>
      <c r="F67" s="1"/>
    </row>
    <row r="68" spans="2:6" ht="14.25" customHeight="1">
      <c r="B68" s="1"/>
      <c r="C68" s="172"/>
      <c r="D68" s="1"/>
      <c r="E68" s="1"/>
      <c r="F68" s="1"/>
    </row>
    <row r="69" spans="2:6" ht="14.25" customHeight="1">
      <c r="B69" s="1"/>
      <c r="C69" s="172"/>
      <c r="D69" s="1"/>
      <c r="E69" s="1"/>
      <c r="F69" s="1"/>
    </row>
    <row r="70" spans="2:6" ht="14.25" customHeight="1">
      <c r="B70" s="1"/>
      <c r="C70" s="172"/>
      <c r="D70" s="1"/>
      <c r="E70" s="1"/>
      <c r="F70" s="1"/>
    </row>
    <row r="71" spans="2:6" ht="14.25" customHeight="1">
      <c r="B71" s="1"/>
      <c r="C71" s="172"/>
      <c r="D71" s="1"/>
      <c r="E71" s="1"/>
      <c r="F71" s="1"/>
    </row>
    <row r="72" spans="2:6" ht="14.25" customHeight="1">
      <c r="B72" s="1"/>
      <c r="C72" s="172"/>
      <c r="D72" s="1"/>
      <c r="E72" s="1"/>
      <c r="F72" s="1"/>
    </row>
    <row r="73" spans="2:6" ht="14.25" customHeight="1">
      <c r="B73" s="1"/>
      <c r="C73" s="172"/>
      <c r="D73" s="1"/>
      <c r="E73" s="1"/>
      <c r="F73" s="1"/>
    </row>
    <row r="74" spans="2:6" ht="14.25" customHeight="1">
      <c r="B74" s="1"/>
      <c r="C74" s="172"/>
      <c r="D74" s="1"/>
      <c r="E74" s="1"/>
      <c r="F74" s="1"/>
    </row>
    <row r="75" spans="2:6" ht="14.25" customHeight="1">
      <c r="B75" s="1"/>
      <c r="C75" s="172"/>
      <c r="D75" s="1"/>
      <c r="E75" s="1"/>
      <c r="F75" s="1"/>
    </row>
    <row r="76" spans="2:6" ht="14.25" customHeight="1">
      <c r="B76" s="1"/>
      <c r="C76" s="172"/>
      <c r="D76" s="1"/>
      <c r="E76" s="1"/>
      <c r="F76" s="1"/>
    </row>
    <row r="77" spans="2:6" ht="14.25" customHeight="1">
      <c r="B77" s="1"/>
      <c r="C77" s="172"/>
      <c r="D77" s="1"/>
      <c r="E77" s="1"/>
      <c r="F77" s="1"/>
    </row>
    <row r="78" spans="2:6" ht="14.25" customHeight="1">
      <c r="B78" s="1"/>
      <c r="C78" s="172"/>
      <c r="D78" s="1"/>
      <c r="E78" s="1"/>
      <c r="F78" s="1"/>
    </row>
    <row r="79" spans="2:6" ht="14.25" customHeight="1">
      <c r="B79" s="1"/>
      <c r="C79" s="172"/>
      <c r="D79" s="1"/>
      <c r="E79" s="1"/>
      <c r="F79" s="1"/>
    </row>
    <row r="80" spans="2:6" ht="14.25" customHeight="1">
      <c r="B80" s="1"/>
      <c r="C80" s="172"/>
      <c r="D80" s="1"/>
      <c r="E80" s="1"/>
      <c r="F80" s="1"/>
    </row>
    <row r="81" spans="2:6" ht="14.25" customHeight="1">
      <c r="B81" s="1"/>
      <c r="C81" s="172"/>
      <c r="D81" s="1"/>
      <c r="E81" s="1"/>
      <c r="F81" s="1"/>
    </row>
    <row r="82" spans="2:6" ht="14.25" customHeight="1">
      <c r="B82" s="1"/>
      <c r="C82" s="172"/>
      <c r="D82" s="1"/>
      <c r="E82" s="1"/>
      <c r="F82" s="1"/>
    </row>
    <row r="83" spans="2:6" ht="14.25" customHeight="1">
      <c r="B83" s="1"/>
      <c r="C83" s="172"/>
      <c r="D83" s="1"/>
      <c r="E83" s="1"/>
      <c r="F83" s="1"/>
    </row>
    <row r="84" spans="2:6" ht="14.25" customHeight="1">
      <c r="B84" s="1"/>
      <c r="C84" s="172"/>
      <c r="D84" s="1"/>
      <c r="E84" s="1"/>
      <c r="F84" s="1"/>
    </row>
    <row r="85" spans="2:6" ht="14.25" customHeight="1">
      <c r="B85" s="1"/>
      <c r="C85" s="172"/>
      <c r="D85" s="1"/>
      <c r="E85" s="1"/>
      <c r="F85" s="1"/>
    </row>
    <row r="86" spans="2:6" ht="14.25" customHeight="1">
      <c r="B86" s="1"/>
      <c r="C86" s="172"/>
      <c r="D86" s="1"/>
      <c r="E86" s="1"/>
      <c r="F86" s="1"/>
    </row>
    <row r="87" spans="2:6" ht="14.25" customHeight="1">
      <c r="B87" s="1"/>
      <c r="C87" s="172"/>
      <c r="D87" s="1"/>
      <c r="E87" s="1"/>
      <c r="F87" s="1"/>
    </row>
    <row r="88" spans="2:6" ht="14.25" customHeight="1">
      <c r="B88" s="1"/>
      <c r="C88" s="172"/>
      <c r="D88" s="1"/>
      <c r="E88" s="1"/>
      <c r="F88" s="1"/>
    </row>
    <row r="89" spans="2:6" ht="14.25" customHeight="1">
      <c r="B89" s="1"/>
      <c r="C89" s="172"/>
      <c r="D89" s="1"/>
      <c r="E89" s="1"/>
      <c r="F89" s="1"/>
    </row>
    <row r="90" spans="2:6" ht="14.25" customHeight="1">
      <c r="B90" s="1"/>
      <c r="C90" s="172"/>
      <c r="D90" s="1"/>
      <c r="E90" s="1"/>
      <c r="F90" s="1"/>
    </row>
    <row r="91" spans="2:6" ht="14.25" customHeight="1">
      <c r="B91" s="1"/>
      <c r="C91" s="172"/>
      <c r="D91" s="1"/>
      <c r="E91" s="1"/>
      <c r="F91" s="1"/>
    </row>
    <row r="92" spans="2:6" ht="14.25" customHeight="1">
      <c r="B92" s="1"/>
      <c r="C92" s="172"/>
      <c r="D92" s="1"/>
      <c r="E92" s="1"/>
      <c r="F92" s="1"/>
    </row>
    <row r="93" spans="2:6" ht="14.25" customHeight="1">
      <c r="B93" s="1"/>
      <c r="C93" s="172"/>
      <c r="D93" s="1"/>
      <c r="E93" s="1"/>
      <c r="F93" s="1"/>
    </row>
    <row r="94" spans="2:6" ht="14.25" customHeight="1">
      <c r="B94" s="1"/>
      <c r="C94" s="172"/>
      <c r="D94" s="1"/>
      <c r="E94" s="1"/>
      <c r="F94" s="1"/>
    </row>
    <row r="95" spans="2:6" ht="14.25" customHeight="1">
      <c r="B95" s="1"/>
      <c r="C95" s="172"/>
      <c r="D95" s="1"/>
      <c r="E95" s="1"/>
      <c r="F95" s="1"/>
    </row>
    <row r="96" spans="2:6" ht="14.25" customHeight="1">
      <c r="B96" s="1"/>
      <c r="C96" s="172"/>
      <c r="D96" s="1"/>
      <c r="E96" s="1"/>
      <c r="F96" s="1"/>
    </row>
    <row r="97" spans="2:6" ht="14.25" customHeight="1">
      <c r="B97" s="1"/>
      <c r="C97" s="172"/>
      <c r="D97" s="1"/>
      <c r="E97" s="1"/>
      <c r="F97" s="1"/>
    </row>
    <row r="98" spans="2:6" ht="14.25" customHeight="1">
      <c r="B98" s="1"/>
      <c r="C98" s="172"/>
      <c r="D98" s="1"/>
      <c r="E98" s="1"/>
      <c r="F98" s="1"/>
    </row>
    <row r="99" spans="2:6" ht="14.25" customHeight="1">
      <c r="B99" s="1"/>
      <c r="C99" s="172"/>
      <c r="D99" s="1"/>
      <c r="E99" s="1"/>
      <c r="F99" s="1"/>
    </row>
    <row r="100" spans="2:6" ht="14.25" customHeight="1">
      <c r="B100" s="1"/>
      <c r="C100" s="172"/>
      <c r="D100" s="1"/>
      <c r="E100" s="1"/>
      <c r="F100" s="1"/>
    </row>
    <row r="101" spans="2:6" ht="14.25" customHeight="1">
      <c r="B101" s="1"/>
      <c r="C101" s="172"/>
      <c r="D101" s="1"/>
      <c r="E101" s="1"/>
      <c r="F101" s="1"/>
    </row>
    <row r="102" spans="2:6" ht="14.25" customHeight="1">
      <c r="B102" s="1"/>
      <c r="C102" s="172"/>
      <c r="D102" s="1"/>
      <c r="E102" s="1"/>
      <c r="F102" s="1"/>
    </row>
    <row r="103" spans="2:6" ht="14.25" customHeight="1">
      <c r="B103" s="1"/>
      <c r="C103" s="172"/>
      <c r="D103" s="1"/>
      <c r="E103" s="1"/>
      <c r="F103" s="1"/>
    </row>
    <row r="104" spans="2:6" ht="14.25" customHeight="1">
      <c r="B104" s="1"/>
      <c r="C104" s="172"/>
      <c r="D104" s="1"/>
      <c r="E104" s="1"/>
      <c r="F104" s="1"/>
    </row>
    <row r="105" spans="2:6" ht="14.25" customHeight="1">
      <c r="B105" s="1"/>
      <c r="C105" s="172"/>
      <c r="D105" s="1"/>
      <c r="E105" s="1"/>
      <c r="F105" s="1"/>
    </row>
    <row r="106" spans="2:6" ht="14.25" customHeight="1">
      <c r="B106" s="1"/>
      <c r="C106" s="172"/>
      <c r="D106" s="1"/>
      <c r="E106" s="1"/>
      <c r="F106" s="1"/>
    </row>
    <row r="107" spans="2:6" ht="14.25" customHeight="1">
      <c r="B107" s="1"/>
      <c r="C107" s="172"/>
      <c r="D107" s="1"/>
      <c r="E107" s="1"/>
      <c r="F107" s="1"/>
    </row>
    <row r="108" spans="2:6" ht="14.25" customHeight="1">
      <c r="B108" s="1"/>
      <c r="C108" s="172"/>
      <c r="D108" s="1"/>
      <c r="E108" s="1"/>
      <c r="F108" s="1"/>
    </row>
    <row r="109" spans="2:6" ht="14.25" customHeight="1">
      <c r="B109" s="1"/>
      <c r="C109" s="172"/>
      <c r="D109" s="1"/>
      <c r="E109" s="1"/>
      <c r="F109" s="1"/>
    </row>
    <row r="110" spans="2:6" ht="14.25" customHeight="1">
      <c r="B110" s="1"/>
      <c r="C110" s="172"/>
      <c r="D110" s="1"/>
      <c r="E110" s="1"/>
      <c r="F110" s="1"/>
    </row>
    <row r="111" spans="2:6" ht="14.25" customHeight="1">
      <c r="B111" s="1"/>
      <c r="C111" s="172"/>
      <c r="D111" s="1"/>
      <c r="E111" s="1"/>
      <c r="F111" s="1"/>
    </row>
    <row r="112" spans="2:6" ht="14.25" customHeight="1">
      <c r="B112" s="1"/>
      <c r="C112" s="172"/>
      <c r="D112" s="1"/>
      <c r="E112" s="1"/>
      <c r="F112" s="1"/>
    </row>
    <row r="113" spans="2:6" ht="14.25" customHeight="1">
      <c r="B113" s="1"/>
      <c r="C113" s="172"/>
      <c r="D113" s="1"/>
      <c r="E113" s="1"/>
      <c r="F113" s="1"/>
    </row>
    <row r="114" spans="2:6" ht="14.25" customHeight="1">
      <c r="B114" s="1"/>
      <c r="C114" s="172"/>
      <c r="D114" s="1"/>
      <c r="E114" s="1"/>
      <c r="F114" s="1"/>
    </row>
    <row r="115" spans="2:6" ht="14.25" customHeight="1">
      <c r="B115" s="1"/>
      <c r="C115" s="172"/>
      <c r="D115" s="1"/>
      <c r="E115" s="1"/>
      <c r="F115" s="1"/>
    </row>
    <row r="116" spans="2:6" ht="14.25" customHeight="1">
      <c r="B116" s="1"/>
      <c r="C116" s="172"/>
      <c r="D116" s="1"/>
      <c r="E116" s="1"/>
      <c r="F116" s="1"/>
    </row>
    <row r="117" spans="2:6" ht="14.25" customHeight="1">
      <c r="B117" s="1"/>
      <c r="C117" s="172"/>
      <c r="D117" s="1"/>
      <c r="E117" s="1"/>
      <c r="F117" s="1"/>
    </row>
    <row r="118" spans="2:6" ht="14.25" customHeight="1">
      <c r="B118" s="1"/>
      <c r="C118" s="172"/>
      <c r="D118" s="1"/>
      <c r="E118" s="1"/>
      <c r="F118" s="1"/>
    </row>
    <row r="119" spans="2:6" ht="14.25" customHeight="1">
      <c r="B119" s="1"/>
      <c r="C119" s="172"/>
      <c r="D119" s="1"/>
      <c r="E119" s="1"/>
      <c r="F119" s="1"/>
    </row>
    <row r="120" spans="2:6" ht="14.25" customHeight="1">
      <c r="B120" s="1"/>
      <c r="C120" s="172"/>
      <c r="D120" s="1"/>
      <c r="E120" s="1"/>
      <c r="F120" s="1"/>
    </row>
    <row r="121" spans="2:6" ht="14.25" customHeight="1">
      <c r="B121" s="1"/>
      <c r="C121" s="172"/>
      <c r="D121" s="1"/>
      <c r="E121" s="1"/>
      <c r="F121" s="1"/>
    </row>
    <row r="122" spans="2:6" ht="14.25" customHeight="1">
      <c r="B122" s="1"/>
      <c r="C122" s="172"/>
      <c r="D122" s="1"/>
      <c r="E122" s="1"/>
      <c r="F122" s="1"/>
    </row>
    <row r="123" spans="2:6" ht="14.25" customHeight="1">
      <c r="B123" s="1"/>
      <c r="C123" s="172"/>
      <c r="D123" s="1"/>
      <c r="E123" s="1"/>
      <c r="F123" s="1"/>
    </row>
    <row r="124" spans="2:6" ht="14.25" customHeight="1">
      <c r="B124" s="1"/>
      <c r="C124" s="172"/>
      <c r="D124" s="1"/>
      <c r="E124" s="1"/>
      <c r="F124" s="1"/>
    </row>
    <row r="125" spans="2:6" ht="14.25" customHeight="1">
      <c r="B125" s="1"/>
      <c r="C125" s="172"/>
      <c r="D125" s="1"/>
      <c r="E125" s="1"/>
      <c r="F125" s="1"/>
    </row>
    <row r="126" spans="2:6" ht="14.25" customHeight="1">
      <c r="B126" s="1"/>
      <c r="C126" s="172"/>
      <c r="D126" s="1"/>
      <c r="E126" s="1"/>
      <c r="F126" s="1"/>
    </row>
    <row r="127" spans="2:6" ht="14.25" customHeight="1">
      <c r="B127" s="1"/>
      <c r="C127" s="172"/>
      <c r="D127" s="1"/>
      <c r="E127" s="1"/>
      <c r="F127" s="1"/>
    </row>
    <row r="128" spans="2:6" ht="14.25" customHeight="1">
      <c r="B128" s="1"/>
      <c r="C128" s="172"/>
      <c r="D128" s="1"/>
      <c r="E128" s="1"/>
      <c r="F128" s="1"/>
    </row>
    <row r="129" spans="2:6" ht="14.25" customHeight="1">
      <c r="B129" s="1"/>
      <c r="C129" s="172"/>
      <c r="D129" s="1"/>
      <c r="E129" s="1"/>
      <c r="F129" s="1"/>
    </row>
    <row r="130" spans="2:6" ht="14.25" customHeight="1">
      <c r="B130" s="1"/>
      <c r="C130" s="172"/>
      <c r="D130" s="1"/>
      <c r="E130" s="1"/>
      <c r="F130" s="1"/>
    </row>
    <row r="131" spans="2:6" ht="14.25" customHeight="1">
      <c r="B131" s="1"/>
      <c r="C131" s="172"/>
      <c r="D131" s="1"/>
      <c r="E131" s="1"/>
      <c r="F131" s="1"/>
    </row>
    <row r="132" spans="2:6" ht="14.25" customHeight="1">
      <c r="B132" s="1"/>
      <c r="C132" s="172"/>
      <c r="D132" s="1"/>
      <c r="E132" s="1"/>
      <c r="F132" s="1"/>
    </row>
    <row r="133" spans="2:6" ht="14.25" customHeight="1">
      <c r="B133" s="1"/>
      <c r="C133" s="172"/>
      <c r="D133" s="1"/>
      <c r="E133" s="1"/>
      <c r="F133" s="1"/>
    </row>
    <row r="134" spans="2:6" ht="14.25" customHeight="1">
      <c r="B134" s="1"/>
      <c r="C134" s="172"/>
      <c r="D134" s="1"/>
      <c r="E134" s="1"/>
      <c r="F134" s="1"/>
    </row>
    <row r="135" spans="2:6" ht="14.25" customHeight="1">
      <c r="B135" s="1"/>
      <c r="C135" s="172"/>
      <c r="D135" s="1"/>
      <c r="E135" s="1"/>
      <c r="F135" s="1"/>
    </row>
    <row r="136" spans="2:6" ht="14.25" customHeight="1">
      <c r="B136" s="1"/>
      <c r="C136" s="172"/>
      <c r="D136" s="1"/>
      <c r="E136" s="1"/>
      <c r="F136" s="1"/>
    </row>
    <row r="137" spans="2:6" ht="14.25" customHeight="1">
      <c r="B137" s="1"/>
      <c r="C137" s="172"/>
      <c r="D137" s="1"/>
      <c r="E137" s="1"/>
      <c r="F137" s="1"/>
    </row>
    <row r="138" spans="2:6" ht="14.25" customHeight="1">
      <c r="B138" s="1"/>
      <c r="C138" s="172"/>
      <c r="D138" s="1"/>
      <c r="E138" s="1"/>
      <c r="F138" s="1"/>
    </row>
    <row r="139" spans="2:6" ht="14.25" customHeight="1">
      <c r="B139" s="1"/>
      <c r="C139" s="172"/>
      <c r="D139" s="1"/>
      <c r="E139" s="1"/>
      <c r="F139" s="1"/>
    </row>
    <row r="140" spans="2:6" ht="14.25" customHeight="1">
      <c r="B140" s="1"/>
      <c r="C140" s="172"/>
      <c r="D140" s="1"/>
      <c r="E140" s="1"/>
      <c r="F140" s="1"/>
    </row>
    <row r="141" spans="2:6" ht="14.25" customHeight="1">
      <c r="B141" s="1"/>
      <c r="C141" s="172"/>
      <c r="D141" s="1"/>
      <c r="E141" s="1"/>
      <c r="F141" s="1"/>
    </row>
    <row r="142" spans="2:6" ht="14.25" customHeight="1">
      <c r="B142" s="1"/>
      <c r="C142" s="172"/>
      <c r="D142" s="1"/>
      <c r="E142" s="1"/>
      <c r="F142" s="1"/>
    </row>
    <row r="143" spans="2:6" ht="14.25" customHeight="1">
      <c r="B143" s="1"/>
      <c r="C143" s="172"/>
      <c r="D143" s="1"/>
      <c r="E143" s="1"/>
      <c r="F143" s="1"/>
    </row>
    <row r="144" spans="2:6" ht="14.25" customHeight="1">
      <c r="B144" s="1"/>
      <c r="C144" s="172"/>
      <c r="D144" s="1"/>
      <c r="E144" s="1"/>
      <c r="F144" s="1"/>
    </row>
    <row r="145" spans="2:6" ht="14.25" customHeight="1">
      <c r="B145" s="1"/>
      <c r="C145" s="172"/>
      <c r="D145" s="1"/>
      <c r="E145" s="1"/>
      <c r="F145" s="1"/>
    </row>
    <row r="146" spans="2:6" ht="14.25" customHeight="1">
      <c r="B146" s="1"/>
      <c r="C146" s="172"/>
      <c r="D146" s="1"/>
      <c r="E146" s="1"/>
      <c r="F146" s="1"/>
    </row>
    <row r="147" spans="2:6" ht="14.25" customHeight="1">
      <c r="B147" s="1"/>
      <c r="C147" s="172"/>
      <c r="D147" s="1"/>
      <c r="E147" s="1"/>
      <c r="F147" s="1"/>
    </row>
    <row r="148" spans="2:6" ht="14.25" customHeight="1">
      <c r="B148" s="1"/>
      <c r="C148" s="172"/>
      <c r="D148" s="1"/>
      <c r="E148" s="1"/>
      <c r="F148" s="1"/>
    </row>
    <row r="149" spans="2:6" ht="14.25" customHeight="1">
      <c r="B149" s="1"/>
      <c r="C149" s="172"/>
      <c r="D149" s="1"/>
      <c r="E149" s="1"/>
      <c r="F149" s="1"/>
    </row>
    <row r="150" spans="2:6" ht="14.25" customHeight="1">
      <c r="B150" s="1"/>
      <c r="C150" s="172"/>
      <c r="D150" s="1"/>
      <c r="E150" s="1"/>
      <c r="F150" s="1"/>
    </row>
    <row r="151" spans="2:6" ht="14.25" customHeight="1">
      <c r="B151" s="1"/>
      <c r="C151" s="172"/>
      <c r="D151" s="1"/>
      <c r="E151" s="1"/>
      <c r="F151" s="1"/>
    </row>
    <row r="152" spans="2:6" ht="14.25" customHeight="1">
      <c r="B152" s="1"/>
      <c r="C152" s="172"/>
      <c r="D152" s="1"/>
      <c r="E152" s="1"/>
      <c r="F152" s="1"/>
    </row>
    <row r="153" spans="2:6" ht="14.25" customHeight="1">
      <c r="B153" s="1"/>
      <c r="C153" s="172"/>
      <c r="D153" s="1"/>
      <c r="E153" s="1"/>
      <c r="F153" s="1"/>
    </row>
    <row r="154" spans="2:6" ht="14.25" customHeight="1">
      <c r="B154" s="1"/>
      <c r="C154" s="172"/>
      <c r="D154" s="1"/>
      <c r="E154" s="1"/>
      <c r="F154" s="1"/>
    </row>
    <row r="155" spans="2:6" ht="14.25" customHeight="1">
      <c r="B155" s="1"/>
      <c r="C155" s="172"/>
      <c r="D155" s="1"/>
      <c r="E155" s="1"/>
      <c r="F155" s="1"/>
    </row>
    <row r="156" spans="2:6" ht="14.25" customHeight="1">
      <c r="B156" s="1"/>
      <c r="C156" s="172"/>
      <c r="D156" s="1"/>
      <c r="E156" s="1"/>
      <c r="F156" s="1"/>
    </row>
    <row r="157" spans="2:6" ht="14.25" customHeight="1">
      <c r="B157" s="1"/>
      <c r="C157" s="172"/>
      <c r="D157" s="1"/>
      <c r="E157" s="1"/>
      <c r="F157" s="1"/>
    </row>
    <row r="158" spans="2:6" ht="14.25" customHeight="1">
      <c r="B158" s="1"/>
      <c r="C158" s="172"/>
      <c r="D158" s="1"/>
      <c r="E158" s="1"/>
      <c r="F158" s="1"/>
    </row>
    <row r="159" spans="2:6" ht="14.25" customHeight="1">
      <c r="B159" s="1"/>
      <c r="C159" s="172"/>
      <c r="D159" s="1"/>
      <c r="E159" s="1"/>
      <c r="F159" s="1"/>
    </row>
    <row r="160" spans="2:6" ht="14.25" customHeight="1">
      <c r="B160" s="1"/>
      <c r="C160" s="172"/>
      <c r="D160" s="1"/>
      <c r="E160" s="1"/>
      <c r="F160" s="1"/>
    </row>
    <row r="161" spans="2:6" ht="14.25" customHeight="1">
      <c r="B161" s="1"/>
      <c r="C161" s="172"/>
      <c r="D161" s="1"/>
      <c r="E161" s="1"/>
      <c r="F161" s="1"/>
    </row>
    <row r="162" spans="2:6" ht="14.25" customHeight="1">
      <c r="B162" s="1"/>
      <c r="C162" s="172"/>
      <c r="D162" s="1"/>
      <c r="E162" s="1"/>
      <c r="F162" s="1"/>
    </row>
    <row r="163" spans="2:6" ht="14.25" customHeight="1">
      <c r="B163" s="1"/>
      <c r="C163" s="172"/>
      <c r="D163" s="1"/>
      <c r="E163" s="1"/>
      <c r="F163" s="1"/>
    </row>
    <row r="164" spans="2:6" ht="14.25" customHeight="1">
      <c r="B164" s="1"/>
      <c r="C164" s="172"/>
      <c r="D164" s="1"/>
      <c r="E164" s="1"/>
      <c r="F164" s="1"/>
    </row>
    <row r="165" spans="2:6" ht="14.25" customHeight="1">
      <c r="B165" s="1"/>
      <c r="C165" s="172"/>
      <c r="D165" s="1"/>
      <c r="E165" s="1"/>
      <c r="F165" s="1"/>
    </row>
    <row r="166" spans="2:6" ht="14.25" customHeight="1">
      <c r="B166" s="1"/>
      <c r="C166" s="172"/>
      <c r="D166" s="1"/>
      <c r="E166" s="1"/>
      <c r="F166" s="1"/>
    </row>
    <row r="167" spans="2:6" ht="14.25" customHeight="1">
      <c r="B167" s="1"/>
      <c r="C167" s="172"/>
      <c r="D167" s="1"/>
      <c r="E167" s="1"/>
      <c r="F167" s="1"/>
    </row>
    <row r="168" spans="2:6" ht="14.25" customHeight="1">
      <c r="B168" s="1"/>
      <c r="C168" s="172"/>
      <c r="D168" s="1"/>
      <c r="E168" s="1"/>
      <c r="F168" s="1"/>
    </row>
    <row r="169" spans="2:6" ht="14.25" customHeight="1">
      <c r="B169" s="1"/>
      <c r="C169" s="172"/>
      <c r="D169" s="1"/>
      <c r="E169" s="1"/>
      <c r="F169" s="1"/>
    </row>
    <row r="170" spans="2:6" ht="14.25" customHeight="1">
      <c r="B170" s="1"/>
      <c r="C170" s="172"/>
      <c r="D170" s="1"/>
      <c r="E170" s="1"/>
      <c r="F170" s="1"/>
    </row>
    <row r="171" spans="2:6" ht="14.25" customHeight="1">
      <c r="B171" s="1"/>
      <c r="C171" s="172"/>
      <c r="D171" s="1"/>
      <c r="E171" s="1"/>
      <c r="F171" s="1"/>
    </row>
    <row r="172" spans="2:6" ht="14.25" customHeight="1">
      <c r="B172" s="1"/>
      <c r="C172" s="172"/>
      <c r="D172" s="1"/>
      <c r="E172" s="1"/>
      <c r="F172" s="1"/>
    </row>
    <row r="173" spans="2:6" ht="14.25" customHeight="1">
      <c r="B173" s="1"/>
      <c r="C173" s="172"/>
      <c r="D173" s="1"/>
      <c r="E173" s="1"/>
      <c r="F173" s="1"/>
    </row>
    <row r="174" spans="2:6" ht="14.25" customHeight="1">
      <c r="B174" s="1"/>
      <c r="C174" s="172"/>
      <c r="D174" s="1"/>
      <c r="E174" s="1"/>
      <c r="F174" s="1"/>
    </row>
    <row r="175" spans="2:6" ht="14.25" customHeight="1">
      <c r="B175" s="1"/>
      <c r="C175" s="172"/>
      <c r="D175" s="1"/>
      <c r="E175" s="1"/>
      <c r="F175" s="1"/>
    </row>
    <row r="176" spans="2:6" ht="14.25" customHeight="1">
      <c r="B176" s="1"/>
      <c r="C176" s="172"/>
      <c r="D176" s="1"/>
      <c r="E176" s="1"/>
      <c r="F176" s="1"/>
    </row>
    <row r="177" spans="2:6" ht="14.25" customHeight="1">
      <c r="B177" s="1"/>
      <c r="C177" s="172"/>
      <c r="D177" s="1"/>
      <c r="E177" s="1"/>
      <c r="F177" s="1"/>
    </row>
    <row r="178" spans="2:6" ht="14.25" customHeight="1">
      <c r="B178" s="1"/>
      <c r="C178" s="172"/>
      <c r="D178" s="1"/>
      <c r="E178" s="1"/>
      <c r="F178" s="1"/>
    </row>
    <row r="179" spans="2:6" ht="14.25" customHeight="1">
      <c r="B179" s="1"/>
      <c r="C179" s="172"/>
      <c r="D179" s="1"/>
      <c r="E179" s="1"/>
      <c r="F179" s="1"/>
    </row>
    <row r="180" spans="2:6" ht="14.25" customHeight="1">
      <c r="B180" s="1"/>
      <c r="C180" s="172"/>
      <c r="D180" s="1"/>
      <c r="E180" s="1"/>
      <c r="F180" s="1"/>
    </row>
    <row r="181" spans="2:6" ht="14.25" customHeight="1">
      <c r="B181" s="1"/>
      <c r="C181" s="172"/>
      <c r="D181" s="1"/>
      <c r="E181" s="1"/>
      <c r="F181" s="1"/>
    </row>
    <row r="182" spans="2:6" ht="14.25" customHeight="1">
      <c r="B182" s="1"/>
      <c r="C182" s="172"/>
      <c r="D182" s="1"/>
      <c r="E182" s="1"/>
      <c r="F182" s="1"/>
    </row>
    <row r="183" spans="2:6" ht="14.25" customHeight="1">
      <c r="B183" s="1"/>
      <c r="C183" s="172"/>
      <c r="D183" s="1"/>
      <c r="E183" s="1"/>
      <c r="F183" s="1"/>
    </row>
    <row r="184" spans="2:6" ht="14.25" customHeight="1">
      <c r="B184" s="1"/>
      <c r="C184" s="172"/>
      <c r="D184" s="1"/>
      <c r="E184" s="1"/>
      <c r="F184" s="1"/>
    </row>
    <row r="185" spans="2:6" ht="14.25" customHeight="1">
      <c r="B185" s="1"/>
      <c r="C185" s="172"/>
      <c r="D185" s="1"/>
      <c r="E185" s="1"/>
      <c r="F185" s="1"/>
    </row>
    <row r="186" spans="2:6" ht="14.25" customHeight="1">
      <c r="B186" s="1"/>
      <c r="C186" s="172"/>
      <c r="D186" s="1"/>
      <c r="E186" s="1"/>
      <c r="F186" s="1"/>
    </row>
    <row r="187" spans="2:6" ht="14.25" customHeight="1">
      <c r="B187" s="1"/>
      <c r="C187" s="172"/>
      <c r="D187" s="1"/>
      <c r="E187" s="1"/>
      <c r="F187" s="1"/>
    </row>
    <row r="188" spans="2:6" ht="14.25" customHeight="1">
      <c r="B188" s="1"/>
      <c r="C188" s="172"/>
      <c r="D188" s="1"/>
      <c r="E188" s="1"/>
      <c r="F188" s="1"/>
    </row>
    <row r="189" spans="2:6" ht="14.25" customHeight="1">
      <c r="B189" s="1"/>
      <c r="C189" s="172"/>
      <c r="D189" s="1"/>
      <c r="E189" s="1"/>
      <c r="F189" s="1"/>
    </row>
    <row r="190" spans="2:6" ht="14.25" customHeight="1">
      <c r="B190" s="1"/>
      <c r="C190" s="172"/>
      <c r="D190" s="1"/>
      <c r="E190" s="1"/>
      <c r="F190" s="1"/>
    </row>
    <row r="191" spans="2:6" ht="14.25" customHeight="1">
      <c r="B191" s="1"/>
      <c r="C191" s="172"/>
      <c r="D191" s="1"/>
      <c r="E191" s="1"/>
      <c r="F191" s="1"/>
    </row>
    <row r="192" spans="2:6" ht="14.25" customHeight="1">
      <c r="B192" s="1"/>
      <c r="C192" s="172"/>
      <c r="D192" s="1"/>
      <c r="E192" s="1"/>
      <c r="F192" s="1"/>
    </row>
    <row r="193" spans="2:6" ht="14.25" customHeight="1">
      <c r="B193" s="1"/>
      <c r="C193" s="172"/>
      <c r="D193" s="1"/>
      <c r="E193" s="1"/>
      <c r="F193" s="1"/>
    </row>
    <row r="194" spans="2:6" ht="14.25" customHeight="1">
      <c r="B194" s="1"/>
      <c r="C194" s="172"/>
      <c r="D194" s="1"/>
      <c r="E194" s="1"/>
      <c r="F194" s="1"/>
    </row>
    <row r="195" spans="2:6" ht="14.25" customHeight="1">
      <c r="B195" s="1"/>
      <c r="C195" s="172"/>
      <c r="D195" s="1"/>
      <c r="E195" s="1"/>
      <c r="F195" s="1"/>
    </row>
    <row r="196" spans="2:6" ht="14.25" customHeight="1">
      <c r="B196" s="1"/>
      <c r="C196" s="172"/>
      <c r="D196" s="1"/>
      <c r="E196" s="1"/>
      <c r="F196" s="1"/>
    </row>
    <row r="197" spans="2:6" ht="14.25" customHeight="1">
      <c r="B197" s="1"/>
      <c r="C197" s="172"/>
      <c r="D197" s="1"/>
      <c r="E197" s="1"/>
      <c r="F197" s="1"/>
    </row>
    <row r="198" spans="2:6" ht="14.25" customHeight="1">
      <c r="B198" s="1"/>
      <c r="C198" s="172"/>
      <c r="D198" s="1"/>
      <c r="E198" s="1"/>
      <c r="F198" s="1"/>
    </row>
    <row r="199" spans="2:6" ht="14.25" customHeight="1">
      <c r="B199" s="1"/>
      <c r="C199" s="172"/>
      <c r="D199" s="1"/>
      <c r="E199" s="1"/>
      <c r="F199" s="1"/>
    </row>
    <row r="200" spans="2:6" ht="14.25" customHeight="1">
      <c r="B200" s="1"/>
      <c r="C200" s="172"/>
      <c r="D200" s="1"/>
      <c r="E200" s="1"/>
      <c r="F200" s="1"/>
    </row>
    <row r="201" spans="2:6" ht="14.25" customHeight="1">
      <c r="B201" s="1"/>
      <c r="C201" s="172"/>
      <c r="D201" s="1"/>
      <c r="E201" s="1"/>
      <c r="F201" s="1"/>
    </row>
    <row r="202" spans="2:6" ht="14.25" customHeight="1">
      <c r="B202" s="1"/>
      <c r="C202" s="172"/>
      <c r="D202" s="1"/>
      <c r="E202" s="1"/>
      <c r="F202" s="1"/>
    </row>
    <row r="203" spans="2:6" ht="14.25" customHeight="1">
      <c r="B203" s="1"/>
      <c r="C203" s="172"/>
      <c r="D203" s="1"/>
      <c r="E203" s="1"/>
      <c r="F203" s="1"/>
    </row>
    <row r="204" spans="2:6" ht="14.25" customHeight="1">
      <c r="B204" s="1"/>
      <c r="C204" s="172"/>
      <c r="D204" s="1"/>
      <c r="E204" s="1"/>
      <c r="F204" s="1"/>
    </row>
    <row r="205" spans="2:6" ht="14.25" customHeight="1">
      <c r="B205" s="1"/>
      <c r="C205" s="172"/>
      <c r="D205" s="1"/>
      <c r="E205" s="1"/>
      <c r="F205" s="1"/>
    </row>
    <row r="206" spans="2:6" ht="14.25" customHeight="1">
      <c r="B206" s="1"/>
      <c r="C206" s="172"/>
      <c r="D206" s="1"/>
      <c r="E206" s="1"/>
      <c r="F206" s="1"/>
    </row>
    <row r="207" spans="2:6" ht="14.25" customHeight="1">
      <c r="B207" s="1"/>
      <c r="C207" s="172"/>
      <c r="D207" s="1"/>
      <c r="E207" s="1"/>
      <c r="F207" s="1"/>
    </row>
    <row r="208" spans="2:6" ht="14.25" customHeight="1">
      <c r="B208" s="1"/>
      <c r="C208" s="172"/>
      <c r="D208" s="1"/>
      <c r="E208" s="1"/>
      <c r="F208" s="1"/>
    </row>
    <row r="209" spans="2:6" ht="14.25" customHeight="1">
      <c r="B209" s="1"/>
      <c r="C209" s="172"/>
      <c r="D209" s="1"/>
      <c r="E209" s="1"/>
      <c r="F209" s="1"/>
    </row>
    <row r="210" spans="2:6" ht="14.25" customHeight="1">
      <c r="B210" s="1"/>
      <c r="C210" s="172"/>
      <c r="D210" s="1"/>
      <c r="E210" s="1"/>
      <c r="F210" s="1"/>
    </row>
    <row r="211" spans="2:6" ht="14.25" customHeight="1">
      <c r="B211" s="1"/>
      <c r="C211" s="172"/>
      <c r="D211" s="1"/>
      <c r="E211" s="1"/>
      <c r="F211" s="1"/>
    </row>
    <row r="212" spans="2:6" ht="14.25" customHeight="1">
      <c r="B212" s="1"/>
      <c r="C212" s="172"/>
      <c r="D212" s="1"/>
      <c r="E212" s="1"/>
      <c r="F212" s="1"/>
    </row>
    <row r="213" spans="2:6" ht="14.25" customHeight="1">
      <c r="B213" s="1"/>
      <c r="C213" s="172"/>
      <c r="D213" s="1"/>
      <c r="E213" s="1"/>
      <c r="F213" s="1"/>
    </row>
    <row r="214" spans="2:6" ht="14.25" customHeight="1">
      <c r="B214" s="1"/>
      <c r="C214" s="172"/>
      <c r="D214" s="1"/>
      <c r="E214" s="1"/>
      <c r="F214" s="1"/>
    </row>
    <row r="215" spans="2:6" ht="14.25" customHeight="1">
      <c r="B215" s="1"/>
      <c r="C215" s="172"/>
      <c r="D215" s="1"/>
      <c r="E215" s="1"/>
      <c r="F215" s="1"/>
    </row>
    <row r="216" spans="2:6" ht="14.25" customHeight="1">
      <c r="B216" s="1"/>
      <c r="C216" s="172"/>
      <c r="D216" s="1"/>
      <c r="E216" s="1"/>
      <c r="F216" s="1"/>
    </row>
    <row r="217" spans="2:6" ht="14.25" customHeight="1">
      <c r="B217" s="1"/>
      <c r="C217" s="172"/>
      <c r="D217" s="1"/>
      <c r="E217" s="1"/>
      <c r="F217" s="1"/>
    </row>
    <row r="218" spans="2:6" ht="14.25" customHeight="1">
      <c r="B218" s="1"/>
      <c r="C218" s="172"/>
      <c r="D218" s="1"/>
      <c r="E218" s="1"/>
      <c r="F218" s="1"/>
    </row>
    <row r="219" spans="2:6" ht="14.25" customHeight="1">
      <c r="B219" s="1"/>
      <c r="C219" s="172"/>
      <c r="D219" s="1"/>
      <c r="E219" s="1"/>
      <c r="F219" s="1"/>
    </row>
    <row r="220" spans="2:6" ht="14.25" customHeight="1">
      <c r="B220" s="1"/>
      <c r="C220" s="172"/>
      <c r="D220" s="1"/>
      <c r="E220" s="1"/>
      <c r="F220" s="1"/>
    </row>
    <row r="221" spans="2:6" ht="15.75" customHeight="1"/>
    <row r="222" spans="2:6" ht="15.75" customHeight="1"/>
    <row r="223" spans="2:6" ht="15.75" customHeight="1"/>
    <row r="224" spans="2: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D4:E4"/>
    <mergeCell ref="B2:J2"/>
    <mergeCell ref="G4:H5"/>
    <mergeCell ref="I4:I5"/>
    <mergeCell ref="J4:J5"/>
    <mergeCell ref="C4:C5"/>
    <mergeCell ref="B4:B5"/>
    <mergeCell ref="F4:F5"/>
    <mergeCell ref="B6:B10"/>
    <mergeCell ref="B11:B15"/>
    <mergeCell ref="B16:B20"/>
    <mergeCell ref="B21:B25"/>
    <mergeCell ref="C6:C10"/>
    <mergeCell ref="C11:C15"/>
    <mergeCell ref="C16:C20"/>
    <mergeCell ref="C21:C25"/>
    <mergeCell ref="J6:J10"/>
    <mergeCell ref="J11:J15"/>
    <mergeCell ref="J16:J20"/>
    <mergeCell ref="J21:J25"/>
    <mergeCell ref="F6:F10"/>
    <mergeCell ref="F11:F15"/>
    <mergeCell ref="F16:F20"/>
    <mergeCell ref="F21:F25"/>
    <mergeCell ref="I6:I10"/>
    <mergeCell ref="I11:I15"/>
    <mergeCell ref="I16:I20"/>
    <mergeCell ref="I21:I25"/>
  </mergeCells>
  <printOptions horizontalCentered="1"/>
  <pageMargins left="0.5" right="0.56999999999999995" top="0.86" bottom="0.74803149606299213" header="0" footer="0"/>
  <pageSetup paperSize="9" scale="8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C1:L1017"/>
  <sheetViews>
    <sheetView workbookViewId="0">
      <selection activeCell="N44" sqref="N44"/>
    </sheetView>
  </sheetViews>
  <sheetFormatPr baseColWidth="10" defaultColWidth="14.42578125" defaultRowHeight="15" customHeight="1"/>
  <cols>
    <col min="1" max="2" width="8.5703125" customWidth="1"/>
    <col min="3" max="3" width="13.42578125" customWidth="1"/>
    <col min="4" max="4" width="9.28515625" customWidth="1"/>
    <col min="5" max="5" width="10.7109375" style="169" customWidth="1"/>
    <col min="6" max="6" width="1.85546875" style="169" customWidth="1"/>
    <col min="7" max="7" width="10.7109375" customWidth="1"/>
    <col min="8" max="8" width="1.42578125" customWidth="1"/>
    <col min="9" max="9" width="6.28515625" style="169" customWidth="1"/>
    <col min="10" max="10" width="47.5703125" customWidth="1"/>
  </cols>
  <sheetData>
    <row r="1" spans="3:12" ht="69.75" customHeight="1" thickBot="1">
      <c r="C1" s="613" t="s">
        <v>113</v>
      </c>
      <c r="D1" s="614"/>
      <c r="E1" s="614"/>
      <c r="F1" s="614"/>
      <c r="G1" s="614"/>
      <c r="H1" s="614"/>
      <c r="I1" s="614"/>
      <c r="J1" s="615"/>
    </row>
    <row r="2" spans="3:12" ht="33" customHeight="1" thickBot="1">
      <c r="C2" s="333"/>
      <c r="D2" s="333"/>
      <c r="E2" s="334"/>
      <c r="F2" s="334"/>
      <c r="G2" s="333"/>
      <c r="H2" s="333"/>
      <c r="I2" s="333"/>
      <c r="J2" s="333"/>
    </row>
    <row r="3" spans="3:12" ht="12.75" customHeight="1">
      <c r="C3" s="591" t="s">
        <v>85</v>
      </c>
      <c r="D3" s="589" t="s">
        <v>86</v>
      </c>
      <c r="E3" s="577" t="s">
        <v>87</v>
      </c>
      <c r="F3" s="577"/>
      <c r="G3" s="577"/>
      <c r="H3" s="621"/>
      <c r="I3" s="581" t="s">
        <v>94</v>
      </c>
      <c r="J3" s="618"/>
    </row>
    <row r="4" spans="3:12" ht="12.75" customHeight="1" thickBot="1">
      <c r="C4" s="616"/>
      <c r="D4" s="617"/>
      <c r="E4" s="335" t="s">
        <v>90</v>
      </c>
      <c r="F4" s="335"/>
      <c r="G4" s="336" t="s">
        <v>91</v>
      </c>
      <c r="H4" s="622"/>
      <c r="I4" s="619"/>
      <c r="J4" s="620"/>
    </row>
    <row r="5" spans="3:12" ht="12.75" customHeight="1">
      <c r="C5" s="569" t="s">
        <v>126</v>
      </c>
      <c r="D5" s="610" t="s">
        <v>136</v>
      </c>
      <c r="E5" s="184"/>
      <c r="F5" s="179"/>
      <c r="G5" s="181"/>
      <c r="H5" s="606"/>
      <c r="I5" s="601"/>
      <c r="J5" s="602"/>
    </row>
    <row r="6" spans="3:12" ht="11.25" customHeight="1">
      <c r="C6" s="569"/>
      <c r="D6" s="611"/>
      <c r="E6" s="185"/>
      <c r="F6" s="180"/>
      <c r="G6" s="181"/>
      <c r="H6" s="606"/>
      <c r="I6" s="176">
        <v>1</v>
      </c>
      <c r="J6" s="324">
        <f>'Programación Tec Fin por Hitos'!H6</f>
        <v>0</v>
      </c>
    </row>
    <row r="7" spans="3:12" ht="11.25" customHeight="1">
      <c r="C7" s="569"/>
      <c r="D7" s="611"/>
      <c r="E7" s="185"/>
      <c r="F7" s="180"/>
      <c r="G7" s="181"/>
      <c r="H7" s="606"/>
      <c r="I7" s="599"/>
      <c r="J7" s="600"/>
    </row>
    <row r="8" spans="3:12" ht="15.75" customHeight="1">
      <c r="C8" s="569"/>
      <c r="D8" s="611"/>
      <c r="E8" s="185"/>
      <c r="F8" s="180"/>
      <c r="G8" s="181"/>
      <c r="H8" s="606"/>
      <c r="I8" s="176">
        <v>2</v>
      </c>
      <c r="J8" s="324">
        <f>'Programación Tec Fin por Hitos'!H7</f>
        <v>0</v>
      </c>
    </row>
    <row r="9" spans="3:12" ht="12.75" customHeight="1">
      <c r="C9" s="569"/>
      <c r="D9" s="611"/>
      <c r="E9" s="185"/>
      <c r="F9" s="180"/>
      <c r="G9" s="181"/>
      <c r="H9" s="606"/>
      <c r="I9" s="599"/>
      <c r="J9" s="600"/>
    </row>
    <row r="10" spans="3:12" ht="13.5" customHeight="1">
      <c r="C10" s="569"/>
      <c r="D10" s="611"/>
      <c r="E10" s="265">
        <f>'Programación Tec Fin por Hitos'!D6</f>
        <v>0</v>
      </c>
      <c r="F10" s="180"/>
      <c r="G10" s="266">
        <f>'Programación Tec Fin por Hitos'!E6</f>
        <v>121.66666666666667</v>
      </c>
      <c r="H10" s="606"/>
      <c r="I10" s="176">
        <v>3</v>
      </c>
      <c r="J10" s="324">
        <f>'Programación Tec Fin por Hitos'!H8</f>
        <v>0</v>
      </c>
    </row>
    <row r="11" spans="3:12" ht="13.5" customHeight="1">
      <c r="C11" s="569"/>
      <c r="D11" s="611"/>
      <c r="E11" s="241"/>
      <c r="F11" s="180"/>
      <c r="G11" s="181"/>
      <c r="H11" s="606"/>
      <c r="I11" s="599"/>
      <c r="J11" s="600"/>
    </row>
    <row r="12" spans="3:12" ht="14.25" customHeight="1">
      <c r="C12" s="569"/>
      <c r="D12" s="611"/>
      <c r="E12" s="241"/>
      <c r="F12" s="180"/>
      <c r="G12" s="181"/>
      <c r="H12" s="606"/>
      <c r="I12" s="176">
        <v>4</v>
      </c>
      <c r="J12" s="324">
        <f>'Programación Tec Fin por Hitos'!H9</f>
        <v>0</v>
      </c>
    </row>
    <row r="13" spans="3:12" ht="14.25" customHeight="1">
      <c r="C13" s="569"/>
      <c r="D13" s="611"/>
      <c r="E13" s="241"/>
      <c r="F13" s="180"/>
      <c r="G13" s="181"/>
      <c r="H13" s="606"/>
      <c r="I13" s="599"/>
      <c r="J13" s="600"/>
      <c r="L13" s="267"/>
    </row>
    <row r="14" spans="3:12" ht="14.25" customHeight="1">
      <c r="C14" s="569"/>
      <c r="D14" s="611"/>
      <c r="E14" s="241"/>
      <c r="F14" s="180"/>
      <c r="G14" s="181"/>
      <c r="H14" s="606"/>
      <c r="I14" s="176">
        <v>5</v>
      </c>
      <c r="J14" s="324">
        <f>'Programación Tec Fin por Hitos'!H10</f>
        <v>0</v>
      </c>
    </row>
    <row r="15" spans="3:12" ht="14.25" customHeight="1">
      <c r="C15" s="570"/>
      <c r="D15" s="612"/>
      <c r="E15" s="186"/>
      <c r="F15" s="182"/>
      <c r="G15" s="183"/>
      <c r="H15" s="607"/>
      <c r="I15" s="599"/>
      <c r="J15" s="600"/>
    </row>
    <row r="16" spans="3:12" ht="14.25" customHeight="1">
      <c r="C16" s="568" t="s">
        <v>127</v>
      </c>
      <c r="D16" s="603" t="s">
        <v>136</v>
      </c>
      <c r="E16" s="184"/>
      <c r="F16" s="179"/>
      <c r="G16" s="181"/>
      <c r="H16" s="594"/>
      <c r="I16" s="597"/>
      <c r="J16" s="598"/>
    </row>
    <row r="17" spans="3:10" ht="14.25" customHeight="1">
      <c r="C17" s="569"/>
      <c r="D17" s="604"/>
      <c r="E17" s="185"/>
      <c r="F17" s="180"/>
      <c r="G17" s="181"/>
      <c r="H17" s="595"/>
      <c r="I17" s="176">
        <v>1</v>
      </c>
      <c r="J17" s="324">
        <f>'Programación Tec Fin por Hitos'!H11</f>
        <v>0</v>
      </c>
    </row>
    <row r="18" spans="3:10" ht="14.25" customHeight="1">
      <c r="C18" s="569"/>
      <c r="D18" s="604"/>
      <c r="E18" s="185"/>
      <c r="F18" s="180"/>
      <c r="G18" s="181"/>
      <c r="H18" s="595"/>
      <c r="I18" s="599"/>
      <c r="J18" s="600"/>
    </row>
    <row r="19" spans="3:10" ht="14.25" customHeight="1">
      <c r="C19" s="569"/>
      <c r="D19" s="604"/>
      <c r="E19" s="185"/>
      <c r="F19" s="180"/>
      <c r="G19" s="181"/>
      <c r="H19" s="595"/>
      <c r="I19" s="176">
        <v>2</v>
      </c>
      <c r="J19" s="324">
        <f>'Programación Tec Fin por Hitos'!H12</f>
        <v>0</v>
      </c>
    </row>
    <row r="20" spans="3:10" ht="14.25" customHeight="1">
      <c r="C20" s="569"/>
      <c r="D20" s="604"/>
      <c r="E20" s="185"/>
      <c r="F20" s="180"/>
      <c r="G20" s="181"/>
      <c r="H20" s="595"/>
      <c r="I20" s="599"/>
      <c r="J20" s="600"/>
    </row>
    <row r="21" spans="3:10" ht="14.25" customHeight="1">
      <c r="C21" s="569"/>
      <c r="D21" s="604"/>
      <c r="E21" s="265">
        <f>'Programación Tec Fin por Hitos'!D11</f>
        <v>122.66666666666667</v>
      </c>
      <c r="F21" s="180"/>
      <c r="G21" s="266">
        <f>'Programación Tec Fin por Hitos'!E11</f>
        <v>244.33333333333334</v>
      </c>
      <c r="H21" s="595"/>
      <c r="I21" s="176">
        <v>3</v>
      </c>
      <c r="J21" s="324">
        <f>'Programación Tec Fin por Hitos'!H13</f>
        <v>0</v>
      </c>
    </row>
    <row r="22" spans="3:10" ht="14.25" customHeight="1">
      <c r="C22" s="569"/>
      <c r="D22" s="604"/>
      <c r="E22" s="185"/>
      <c r="F22" s="180"/>
      <c r="G22" s="181"/>
      <c r="H22" s="595"/>
      <c r="I22" s="599"/>
      <c r="J22" s="600"/>
    </row>
    <row r="23" spans="3:10" ht="14.25" customHeight="1">
      <c r="C23" s="569"/>
      <c r="D23" s="604"/>
      <c r="E23" s="185"/>
      <c r="F23" s="180"/>
      <c r="G23" s="181"/>
      <c r="H23" s="595"/>
      <c r="I23" s="176">
        <v>4</v>
      </c>
      <c r="J23" s="324">
        <f>'Programación Tec Fin por Hitos'!H14</f>
        <v>0</v>
      </c>
    </row>
    <row r="24" spans="3:10" ht="14.25" customHeight="1">
      <c r="C24" s="569"/>
      <c r="D24" s="604"/>
      <c r="E24" s="185"/>
      <c r="F24" s="180"/>
      <c r="G24" s="181"/>
      <c r="H24" s="595"/>
      <c r="I24" s="599"/>
      <c r="J24" s="600"/>
    </row>
    <row r="25" spans="3:10" ht="14.25" customHeight="1">
      <c r="C25" s="569"/>
      <c r="D25" s="604"/>
      <c r="E25" s="185"/>
      <c r="F25" s="180"/>
      <c r="G25" s="181"/>
      <c r="H25" s="595"/>
      <c r="I25" s="176">
        <v>5</v>
      </c>
      <c r="J25" s="324">
        <f>'Programación Tec Fin por Hitos'!H15</f>
        <v>0</v>
      </c>
    </row>
    <row r="26" spans="3:10" ht="14.25" customHeight="1">
      <c r="C26" s="570"/>
      <c r="D26" s="605"/>
      <c r="E26" s="186"/>
      <c r="F26" s="182"/>
      <c r="G26" s="183"/>
      <c r="H26" s="596"/>
      <c r="I26" s="599"/>
      <c r="J26" s="600"/>
    </row>
    <row r="27" spans="3:10" ht="14.25" customHeight="1">
      <c r="C27" s="568" t="s">
        <v>128</v>
      </c>
      <c r="D27" s="603" t="s">
        <v>136</v>
      </c>
      <c r="E27" s="184"/>
      <c r="F27" s="179"/>
      <c r="G27" s="181"/>
      <c r="H27" s="594"/>
      <c r="I27" s="597"/>
      <c r="J27" s="598"/>
    </row>
    <row r="28" spans="3:10" ht="14.25" customHeight="1">
      <c r="C28" s="569"/>
      <c r="D28" s="604"/>
      <c r="E28" s="185"/>
      <c r="F28" s="180"/>
      <c r="G28" s="181"/>
      <c r="H28" s="595"/>
      <c r="I28" s="176">
        <v>1</v>
      </c>
      <c r="J28" s="324">
        <f>'Programación Tec Fin por Hitos'!H16</f>
        <v>0</v>
      </c>
    </row>
    <row r="29" spans="3:10" ht="14.25" customHeight="1">
      <c r="C29" s="569"/>
      <c r="D29" s="604"/>
      <c r="E29" s="185"/>
      <c r="F29" s="180"/>
      <c r="G29" s="181"/>
      <c r="H29" s="595"/>
      <c r="I29" s="599"/>
      <c r="J29" s="600"/>
    </row>
    <row r="30" spans="3:10" ht="14.25" customHeight="1">
      <c r="C30" s="569"/>
      <c r="D30" s="604"/>
      <c r="E30" s="185"/>
      <c r="F30" s="180"/>
      <c r="G30" s="181"/>
      <c r="H30" s="595"/>
      <c r="I30" s="176">
        <v>2</v>
      </c>
      <c r="J30" s="324">
        <f>'Programación Tec Fin por Hitos'!H17</f>
        <v>0</v>
      </c>
    </row>
    <row r="31" spans="3:10" ht="14.25" customHeight="1">
      <c r="C31" s="569"/>
      <c r="D31" s="604"/>
      <c r="E31" s="185"/>
      <c r="F31" s="180"/>
      <c r="G31" s="181"/>
      <c r="H31" s="595"/>
      <c r="I31" s="599"/>
      <c r="J31" s="600"/>
    </row>
    <row r="32" spans="3:10" ht="14.25" customHeight="1">
      <c r="C32" s="569"/>
      <c r="D32" s="604"/>
      <c r="E32" s="265">
        <f>'Programación Tec Fin por Hitos'!D16</f>
        <v>245.33333333333334</v>
      </c>
      <c r="F32" s="180"/>
      <c r="G32" s="266">
        <f>'Programación Tec Fin por Hitos'!E16</f>
        <v>367</v>
      </c>
      <c r="H32" s="595"/>
      <c r="I32" s="176">
        <v>3</v>
      </c>
      <c r="J32" s="324">
        <f>'Programación Tec Fin por Hitos'!H18</f>
        <v>0</v>
      </c>
    </row>
    <row r="33" spans="3:10" ht="14.25" customHeight="1">
      <c r="C33" s="569"/>
      <c r="D33" s="604"/>
      <c r="E33" s="185"/>
      <c r="F33" s="180"/>
      <c r="G33" s="181"/>
      <c r="H33" s="595"/>
      <c r="I33" s="599"/>
      <c r="J33" s="600"/>
    </row>
    <row r="34" spans="3:10" ht="14.25" customHeight="1">
      <c r="C34" s="569"/>
      <c r="D34" s="604"/>
      <c r="E34" s="185"/>
      <c r="F34" s="180"/>
      <c r="G34" s="181"/>
      <c r="H34" s="595"/>
      <c r="I34" s="176">
        <v>4</v>
      </c>
      <c r="J34" s="324">
        <f>'Programación Tec Fin por Hitos'!H19</f>
        <v>0</v>
      </c>
    </row>
    <row r="35" spans="3:10" ht="14.25" customHeight="1">
      <c r="C35" s="569"/>
      <c r="D35" s="604"/>
      <c r="E35" s="185"/>
      <c r="F35" s="180"/>
      <c r="G35" s="181"/>
      <c r="H35" s="595"/>
      <c r="I35" s="599"/>
      <c r="J35" s="600"/>
    </row>
    <row r="36" spans="3:10" ht="14.25" customHeight="1">
      <c r="C36" s="569"/>
      <c r="D36" s="604"/>
      <c r="E36" s="185"/>
      <c r="F36" s="180"/>
      <c r="G36" s="181"/>
      <c r="H36" s="595"/>
      <c r="I36" s="176">
        <v>5</v>
      </c>
      <c r="J36" s="324">
        <f>'Programación Tec Fin por Hitos'!H20</f>
        <v>0</v>
      </c>
    </row>
    <row r="37" spans="3:10" ht="14.25" customHeight="1">
      <c r="C37" s="570"/>
      <c r="D37" s="605"/>
      <c r="E37" s="186"/>
      <c r="F37" s="182"/>
      <c r="G37" s="183"/>
      <c r="H37" s="596"/>
      <c r="I37" s="599"/>
      <c r="J37" s="600"/>
    </row>
    <row r="38" spans="3:10" ht="14.25" customHeight="1">
      <c r="C38" s="568" t="s">
        <v>129</v>
      </c>
      <c r="D38" s="603"/>
      <c r="E38" s="184"/>
      <c r="F38" s="179"/>
      <c r="G38" s="181"/>
      <c r="H38" s="594"/>
      <c r="I38" s="597"/>
      <c r="J38" s="598"/>
    </row>
    <row r="39" spans="3:10" ht="14.25" customHeight="1">
      <c r="C39" s="569"/>
      <c r="D39" s="604"/>
      <c r="E39" s="185"/>
      <c r="F39" s="180"/>
      <c r="G39" s="181"/>
      <c r="H39" s="595"/>
      <c r="I39" s="176">
        <v>1</v>
      </c>
      <c r="J39" s="324">
        <f>'Programación Tec Fin por Hitos'!H21</f>
        <v>0</v>
      </c>
    </row>
    <row r="40" spans="3:10" ht="14.25" customHeight="1">
      <c r="C40" s="569"/>
      <c r="D40" s="604"/>
      <c r="E40" s="185"/>
      <c r="F40" s="180"/>
      <c r="G40" s="181"/>
      <c r="H40" s="595"/>
      <c r="I40" s="599"/>
      <c r="J40" s="600"/>
    </row>
    <row r="41" spans="3:10" ht="14.25" customHeight="1">
      <c r="C41" s="569"/>
      <c r="D41" s="604"/>
      <c r="E41" s="185"/>
      <c r="F41" s="180"/>
      <c r="G41" s="181"/>
      <c r="H41" s="595"/>
      <c r="I41" s="176">
        <v>2</v>
      </c>
      <c r="J41" s="324">
        <f>'Programación Tec Fin por Hitos'!H22</f>
        <v>0</v>
      </c>
    </row>
    <row r="42" spans="3:10" ht="14.25" customHeight="1">
      <c r="C42" s="569"/>
      <c r="D42" s="604"/>
      <c r="E42" s="185"/>
      <c r="F42" s="180"/>
      <c r="G42" s="181"/>
      <c r="H42" s="595"/>
      <c r="I42" s="599"/>
      <c r="J42" s="600"/>
    </row>
    <row r="43" spans="3:10" ht="14.25" customHeight="1">
      <c r="C43" s="569"/>
      <c r="D43" s="604"/>
      <c r="E43" s="265">
        <f>'Programación Tec Fin por Hitos'!D21</f>
        <v>368</v>
      </c>
      <c r="F43" s="180"/>
      <c r="G43" s="266">
        <f>'Programación Tec Fin por Hitos'!E21</f>
        <v>550.5</v>
      </c>
      <c r="H43" s="595"/>
      <c r="I43" s="176">
        <v>3</v>
      </c>
      <c r="J43" s="324">
        <f>'Programación Tec Fin por Hitos'!H23</f>
        <v>0</v>
      </c>
    </row>
    <row r="44" spans="3:10" ht="14.25" customHeight="1">
      <c r="C44" s="569"/>
      <c r="D44" s="604"/>
      <c r="E44" s="185"/>
      <c r="F44" s="180"/>
      <c r="G44" s="181"/>
      <c r="H44" s="595"/>
      <c r="I44" s="599"/>
      <c r="J44" s="600"/>
    </row>
    <row r="45" spans="3:10" ht="14.25" customHeight="1">
      <c r="C45" s="569"/>
      <c r="D45" s="604"/>
      <c r="E45" s="185"/>
      <c r="F45" s="180"/>
      <c r="G45" s="181"/>
      <c r="H45" s="595"/>
      <c r="I45" s="176">
        <v>4</v>
      </c>
      <c r="J45" s="324">
        <f>'Programación Tec Fin por Hitos'!H24</f>
        <v>0</v>
      </c>
    </row>
    <row r="46" spans="3:10" ht="14.25" customHeight="1">
      <c r="C46" s="569"/>
      <c r="D46" s="604"/>
      <c r="E46" s="185"/>
      <c r="F46" s="180"/>
      <c r="G46" s="181"/>
      <c r="H46" s="595"/>
      <c r="I46" s="599"/>
      <c r="J46" s="600"/>
    </row>
    <row r="47" spans="3:10" ht="14.25" customHeight="1">
      <c r="C47" s="569"/>
      <c r="D47" s="604"/>
      <c r="E47" s="185"/>
      <c r="F47" s="180"/>
      <c r="G47" s="181"/>
      <c r="H47" s="595"/>
      <c r="I47" s="176">
        <v>5</v>
      </c>
      <c r="J47" s="324">
        <f>'Programación Tec Fin por Hitos'!H25</f>
        <v>0</v>
      </c>
    </row>
    <row r="48" spans="3:10" ht="14.25" customHeight="1">
      <c r="C48" s="570"/>
      <c r="D48" s="605"/>
      <c r="E48" s="186"/>
      <c r="F48" s="182"/>
      <c r="G48" s="183"/>
      <c r="H48" s="596"/>
      <c r="I48" s="599"/>
      <c r="J48" s="600"/>
    </row>
    <row r="49" spans="3:10" ht="14.25" customHeight="1">
      <c r="C49" s="325"/>
      <c r="D49" s="187"/>
      <c r="E49" s="187"/>
      <c r="F49" s="187"/>
      <c r="G49" s="187"/>
      <c r="H49" s="187"/>
      <c r="I49" s="187"/>
      <c r="J49" s="326"/>
    </row>
    <row r="50" spans="3:10" ht="14.25" customHeight="1">
      <c r="C50" s="327"/>
      <c r="D50" s="188"/>
      <c r="E50" s="188"/>
      <c r="F50" s="188"/>
      <c r="G50" s="188"/>
      <c r="H50" s="188"/>
      <c r="I50" s="188"/>
      <c r="J50" s="328"/>
    </row>
    <row r="51" spans="3:10" ht="14.25" customHeight="1">
      <c r="C51" s="327"/>
      <c r="D51" s="188"/>
      <c r="E51" s="188"/>
      <c r="F51" s="188"/>
      <c r="G51" s="188"/>
      <c r="H51" s="188"/>
      <c r="I51" s="188"/>
      <c r="J51" s="328"/>
    </row>
    <row r="52" spans="3:10" ht="14.25" customHeight="1">
      <c r="C52" s="327"/>
      <c r="D52" s="188"/>
      <c r="E52" s="188"/>
      <c r="F52" s="188"/>
      <c r="G52" s="188"/>
      <c r="H52" s="188"/>
      <c r="I52" s="188"/>
      <c r="J52" s="328"/>
    </row>
    <row r="53" spans="3:10" ht="14.25" customHeight="1">
      <c r="C53" s="327"/>
      <c r="D53" s="188"/>
      <c r="E53" s="188"/>
      <c r="F53" s="188"/>
      <c r="G53" s="188"/>
      <c r="H53" s="188"/>
      <c r="I53" s="188"/>
      <c r="J53" s="328"/>
    </row>
    <row r="54" spans="3:10" ht="14.25" customHeight="1">
      <c r="C54" s="608" t="s">
        <v>67</v>
      </c>
      <c r="D54" s="609"/>
      <c r="E54" s="609"/>
      <c r="F54" s="609"/>
      <c r="G54" s="609"/>
      <c r="H54" s="237"/>
      <c r="I54" s="237"/>
      <c r="J54" s="329" t="s">
        <v>95</v>
      </c>
    </row>
    <row r="55" spans="3:10" ht="14.25" customHeight="1">
      <c r="C55" s="327"/>
      <c r="D55" s="188"/>
      <c r="E55" s="188"/>
      <c r="F55" s="188"/>
      <c r="G55" s="188"/>
      <c r="H55" s="188"/>
      <c r="I55" s="188"/>
      <c r="J55" s="328"/>
    </row>
    <row r="56" spans="3:10" ht="14.25" customHeight="1" thickBot="1">
      <c r="C56" s="330"/>
      <c r="D56" s="331"/>
      <c r="E56" s="331"/>
      <c r="F56" s="331"/>
      <c r="G56" s="331"/>
      <c r="H56" s="331"/>
      <c r="I56" s="331"/>
      <c r="J56" s="332"/>
    </row>
    <row r="57" spans="3:10" ht="14.25" customHeight="1">
      <c r="C57" s="1"/>
    </row>
    <row r="58" spans="3:10" ht="14.25" customHeight="1">
      <c r="C58" s="1"/>
    </row>
    <row r="59" spans="3:10" ht="14.25" customHeight="1">
      <c r="C59" s="1"/>
    </row>
    <row r="60" spans="3:10" ht="14.25" customHeight="1">
      <c r="C60" s="1"/>
    </row>
    <row r="61" spans="3:10" ht="14.25" customHeight="1">
      <c r="C61" s="1"/>
    </row>
    <row r="62" spans="3:10" ht="14.25" customHeight="1">
      <c r="C62" s="1"/>
    </row>
    <row r="63" spans="3:10" ht="14.25" customHeight="1">
      <c r="C63" s="1"/>
    </row>
    <row r="64" spans="3:10" ht="14.25" customHeight="1">
      <c r="C64" s="1"/>
    </row>
    <row r="65" spans="3:3" ht="14.25" customHeight="1">
      <c r="C65" s="1"/>
    </row>
    <row r="66" spans="3:3" ht="14.25" customHeight="1">
      <c r="C66" s="1"/>
    </row>
    <row r="67" spans="3:3" ht="14.25" customHeight="1">
      <c r="C67" s="1"/>
    </row>
    <row r="68" spans="3:3" ht="14.25" customHeight="1">
      <c r="C68" s="1"/>
    </row>
    <row r="69" spans="3:3" ht="14.25" customHeight="1">
      <c r="C69" s="1"/>
    </row>
    <row r="70" spans="3:3" ht="14.25" customHeight="1">
      <c r="C70" s="1"/>
    </row>
    <row r="71" spans="3:3" ht="14.25" customHeight="1">
      <c r="C71" s="1"/>
    </row>
    <row r="72" spans="3:3" ht="14.25" customHeight="1">
      <c r="C72" s="1"/>
    </row>
    <row r="73" spans="3:3" ht="14.25" customHeight="1">
      <c r="C73" s="1"/>
    </row>
    <row r="74" spans="3:3" ht="14.25" customHeight="1">
      <c r="C74" s="1"/>
    </row>
    <row r="75" spans="3:3" ht="14.25" customHeight="1">
      <c r="C75" s="1"/>
    </row>
    <row r="76" spans="3:3" ht="14.25" customHeight="1">
      <c r="C76" s="1"/>
    </row>
    <row r="77" spans="3:3" ht="14.25" customHeight="1">
      <c r="C77" s="1"/>
    </row>
    <row r="78" spans="3:3" ht="14.25" customHeight="1">
      <c r="C78" s="1"/>
    </row>
    <row r="79" spans="3:3" ht="14.25" customHeight="1">
      <c r="C79" s="1"/>
    </row>
    <row r="80" spans="3:3" ht="14.25" customHeight="1">
      <c r="C80" s="1"/>
    </row>
    <row r="81" spans="3:3" ht="14.25" customHeight="1">
      <c r="C81" s="1"/>
    </row>
    <row r="82" spans="3:3" ht="14.25" customHeight="1">
      <c r="C82" s="1"/>
    </row>
    <row r="83" spans="3:3" ht="14.25" customHeight="1">
      <c r="C83" s="1"/>
    </row>
    <row r="84" spans="3:3" ht="14.25" customHeight="1">
      <c r="C84" s="1"/>
    </row>
    <row r="85" spans="3:3" ht="14.25" customHeight="1">
      <c r="C85" s="1"/>
    </row>
    <row r="86" spans="3:3" ht="14.25" customHeight="1">
      <c r="C86" s="1"/>
    </row>
    <row r="87" spans="3:3" ht="14.25" customHeight="1">
      <c r="C87" s="1"/>
    </row>
    <row r="88" spans="3:3" ht="14.25" customHeight="1">
      <c r="C88" s="1"/>
    </row>
    <row r="89" spans="3:3" ht="14.25" customHeight="1">
      <c r="C89" s="1"/>
    </row>
    <row r="90" spans="3:3" ht="14.25" customHeight="1">
      <c r="C90" s="1"/>
    </row>
    <row r="91" spans="3:3" ht="14.25" customHeight="1">
      <c r="C91" s="1"/>
    </row>
    <row r="92" spans="3:3" ht="14.25" customHeight="1">
      <c r="C92" s="1"/>
    </row>
    <row r="93" spans="3:3" ht="14.25" customHeight="1">
      <c r="C93" s="1"/>
    </row>
    <row r="94" spans="3:3" ht="14.25" customHeight="1">
      <c r="C94" s="1"/>
    </row>
    <row r="95" spans="3:3" ht="14.25" customHeight="1">
      <c r="C95" s="1"/>
    </row>
    <row r="96" spans="3:3" ht="14.25" customHeight="1">
      <c r="C96" s="1"/>
    </row>
    <row r="97" spans="3:3" ht="14.25" customHeight="1">
      <c r="C97" s="1"/>
    </row>
    <row r="98" spans="3:3" ht="14.25" customHeight="1">
      <c r="C98" s="1"/>
    </row>
    <row r="99" spans="3:3" ht="14.25" customHeight="1">
      <c r="C99" s="1"/>
    </row>
    <row r="100" spans="3:3" ht="14.25" customHeight="1">
      <c r="C100" s="1"/>
    </row>
    <row r="101" spans="3:3" ht="14.25" customHeight="1">
      <c r="C101" s="1"/>
    </row>
    <row r="102" spans="3:3" ht="14.25" customHeight="1">
      <c r="C102" s="1"/>
    </row>
    <row r="103" spans="3:3" ht="14.25" customHeight="1">
      <c r="C103" s="1"/>
    </row>
    <row r="104" spans="3:3" ht="14.25" customHeight="1">
      <c r="C104" s="1"/>
    </row>
    <row r="105" spans="3:3" ht="14.25" customHeight="1">
      <c r="C105" s="1"/>
    </row>
    <row r="106" spans="3:3" ht="14.25" customHeight="1">
      <c r="C106" s="1"/>
    </row>
    <row r="107" spans="3:3" ht="14.25" customHeight="1">
      <c r="C107" s="1"/>
    </row>
    <row r="108" spans="3:3" ht="14.25" customHeight="1">
      <c r="C108" s="1"/>
    </row>
    <row r="109" spans="3:3" ht="14.25" customHeight="1">
      <c r="C109" s="1"/>
    </row>
    <row r="110" spans="3:3" ht="14.25" customHeight="1">
      <c r="C110" s="1"/>
    </row>
    <row r="111" spans="3:3" ht="14.25" customHeight="1">
      <c r="C111" s="1"/>
    </row>
    <row r="112" spans="3:3" ht="14.25" customHeight="1">
      <c r="C112" s="1"/>
    </row>
    <row r="113" spans="3:3" ht="14.25" customHeight="1">
      <c r="C113" s="1"/>
    </row>
    <row r="114" spans="3:3" ht="14.25" customHeight="1">
      <c r="C114" s="1"/>
    </row>
    <row r="115" spans="3:3" ht="14.25" customHeight="1">
      <c r="C115" s="1"/>
    </row>
    <row r="116" spans="3:3" ht="14.25" customHeight="1">
      <c r="C116" s="1"/>
    </row>
    <row r="117" spans="3:3" ht="14.25" customHeight="1">
      <c r="C117" s="1"/>
    </row>
    <row r="118" spans="3:3" ht="14.25" customHeight="1">
      <c r="C118" s="1"/>
    </row>
    <row r="119" spans="3:3" ht="14.25" customHeight="1">
      <c r="C119" s="1"/>
    </row>
    <row r="120" spans="3:3" ht="14.25" customHeight="1">
      <c r="C120" s="1"/>
    </row>
    <row r="121" spans="3:3" ht="14.25" customHeight="1">
      <c r="C121" s="1"/>
    </row>
    <row r="122" spans="3:3" ht="14.25" customHeight="1">
      <c r="C122" s="1"/>
    </row>
    <row r="123" spans="3:3" ht="14.25" customHeight="1">
      <c r="C123" s="1"/>
    </row>
    <row r="124" spans="3:3" ht="14.25" customHeight="1">
      <c r="C124" s="1"/>
    </row>
    <row r="125" spans="3:3" ht="14.25" customHeight="1">
      <c r="C125" s="1"/>
    </row>
    <row r="126" spans="3:3" ht="14.25" customHeight="1">
      <c r="C126" s="1"/>
    </row>
    <row r="127" spans="3:3" ht="14.25" customHeight="1">
      <c r="C127" s="1"/>
    </row>
    <row r="128" spans="3:3" ht="14.25" customHeight="1">
      <c r="C128" s="1"/>
    </row>
    <row r="129" spans="3:3" ht="14.25" customHeight="1">
      <c r="C129" s="1"/>
    </row>
    <row r="130" spans="3:3" ht="14.25" customHeight="1">
      <c r="C130" s="1"/>
    </row>
    <row r="131" spans="3:3" ht="14.25" customHeight="1">
      <c r="C131" s="1"/>
    </row>
    <row r="132" spans="3:3" ht="14.25" customHeight="1">
      <c r="C132" s="1"/>
    </row>
    <row r="133" spans="3:3" ht="14.25" customHeight="1">
      <c r="C133" s="1"/>
    </row>
    <row r="134" spans="3:3" ht="14.25" customHeight="1">
      <c r="C134" s="1"/>
    </row>
    <row r="135" spans="3:3" ht="14.25" customHeight="1">
      <c r="C135" s="1"/>
    </row>
    <row r="136" spans="3:3" ht="14.25" customHeight="1">
      <c r="C136" s="1"/>
    </row>
    <row r="137" spans="3:3" ht="14.25" customHeight="1">
      <c r="C137" s="1"/>
    </row>
    <row r="138" spans="3:3" ht="14.25" customHeight="1">
      <c r="C138" s="1"/>
    </row>
    <row r="139" spans="3:3" ht="14.25" customHeight="1">
      <c r="C139" s="1"/>
    </row>
    <row r="140" spans="3:3" ht="14.25" customHeight="1">
      <c r="C140" s="1"/>
    </row>
    <row r="141" spans="3:3" ht="14.25" customHeight="1">
      <c r="C141" s="1"/>
    </row>
    <row r="142" spans="3:3" ht="14.25" customHeight="1">
      <c r="C142" s="1"/>
    </row>
    <row r="143" spans="3:3" ht="14.25" customHeight="1">
      <c r="C143" s="1"/>
    </row>
    <row r="144" spans="3:3" ht="14.25" customHeight="1">
      <c r="C144" s="1"/>
    </row>
    <row r="145" spans="3:3" ht="14.25" customHeight="1">
      <c r="C145" s="1"/>
    </row>
    <row r="146" spans="3:3" ht="14.25" customHeight="1">
      <c r="C146" s="1"/>
    </row>
    <row r="147" spans="3:3" ht="14.25" customHeight="1">
      <c r="C147" s="1"/>
    </row>
    <row r="148" spans="3:3" ht="14.25" customHeight="1">
      <c r="C148" s="1"/>
    </row>
    <row r="149" spans="3:3" ht="14.25" customHeight="1">
      <c r="C149" s="1"/>
    </row>
    <row r="150" spans="3:3" ht="14.25" customHeight="1">
      <c r="C150" s="1"/>
    </row>
    <row r="151" spans="3:3" ht="14.25" customHeight="1">
      <c r="C151" s="1"/>
    </row>
    <row r="152" spans="3:3" ht="14.25" customHeight="1">
      <c r="C152" s="1"/>
    </row>
    <row r="153" spans="3:3" ht="14.25" customHeight="1">
      <c r="C153" s="1"/>
    </row>
    <row r="154" spans="3:3" ht="14.25" customHeight="1">
      <c r="C154" s="1"/>
    </row>
    <row r="155" spans="3:3" ht="14.25" customHeight="1">
      <c r="C155" s="1"/>
    </row>
    <row r="156" spans="3:3" ht="14.25" customHeight="1">
      <c r="C156" s="1"/>
    </row>
    <row r="157" spans="3:3" ht="14.25" customHeight="1">
      <c r="C157" s="1"/>
    </row>
    <row r="158" spans="3:3" ht="14.25" customHeight="1">
      <c r="C158" s="1"/>
    </row>
    <row r="159" spans="3:3" ht="14.25" customHeight="1">
      <c r="C159" s="1"/>
    </row>
    <row r="160" spans="3:3" ht="14.25" customHeight="1">
      <c r="C160" s="1"/>
    </row>
    <row r="161" spans="3:3" ht="14.25" customHeight="1">
      <c r="C161" s="1"/>
    </row>
    <row r="162" spans="3:3" ht="14.25" customHeight="1">
      <c r="C162" s="1"/>
    </row>
    <row r="163" spans="3:3" ht="14.25" customHeight="1">
      <c r="C163" s="1"/>
    </row>
    <row r="164" spans="3:3" ht="14.25" customHeight="1">
      <c r="C164" s="1"/>
    </row>
    <row r="165" spans="3:3" ht="14.25" customHeight="1">
      <c r="C165" s="1"/>
    </row>
    <row r="166" spans="3:3" ht="14.25" customHeight="1">
      <c r="C166" s="1"/>
    </row>
    <row r="167" spans="3:3" ht="14.25" customHeight="1">
      <c r="C167" s="1"/>
    </row>
    <row r="168" spans="3:3" ht="14.25" customHeight="1">
      <c r="C168" s="1"/>
    </row>
    <row r="169" spans="3:3" ht="14.25" customHeight="1">
      <c r="C169" s="1"/>
    </row>
    <row r="170" spans="3:3" ht="14.25" customHeight="1">
      <c r="C170" s="1"/>
    </row>
    <row r="171" spans="3:3" ht="14.25" customHeight="1">
      <c r="C171" s="1"/>
    </row>
    <row r="172" spans="3:3" ht="14.25" customHeight="1">
      <c r="C172" s="1"/>
    </row>
    <row r="173" spans="3:3" ht="14.25" customHeight="1">
      <c r="C173" s="1"/>
    </row>
    <row r="174" spans="3:3" ht="14.25" customHeight="1">
      <c r="C174" s="1"/>
    </row>
    <row r="175" spans="3:3" ht="14.25" customHeight="1">
      <c r="C175" s="1"/>
    </row>
    <row r="176" spans="3:3" ht="14.25" customHeight="1">
      <c r="C176" s="1"/>
    </row>
    <row r="177" spans="3:3" ht="14.25" customHeight="1">
      <c r="C177" s="1"/>
    </row>
    <row r="178" spans="3:3" ht="14.25" customHeight="1">
      <c r="C178" s="1"/>
    </row>
    <row r="179" spans="3:3" ht="14.25" customHeight="1">
      <c r="C179" s="1"/>
    </row>
    <row r="180" spans="3:3" ht="14.25" customHeight="1">
      <c r="C180" s="1"/>
    </row>
    <row r="181" spans="3:3" ht="14.25" customHeight="1">
      <c r="C181" s="1"/>
    </row>
    <row r="182" spans="3:3" ht="14.25" customHeight="1">
      <c r="C182" s="1"/>
    </row>
    <row r="183" spans="3:3" ht="14.25" customHeight="1">
      <c r="C183" s="1"/>
    </row>
    <row r="184" spans="3:3" ht="14.25" customHeight="1">
      <c r="C184" s="1"/>
    </row>
    <row r="185" spans="3:3" ht="14.25" customHeight="1">
      <c r="C185" s="1"/>
    </row>
    <row r="186" spans="3:3" ht="14.25" customHeight="1">
      <c r="C186" s="1"/>
    </row>
    <row r="187" spans="3:3" ht="14.25" customHeight="1">
      <c r="C187" s="1"/>
    </row>
    <row r="188" spans="3:3" ht="14.25" customHeight="1">
      <c r="C188" s="1"/>
    </row>
    <row r="189" spans="3:3" ht="14.25" customHeight="1">
      <c r="C189" s="1"/>
    </row>
    <row r="190" spans="3:3" ht="14.25" customHeight="1">
      <c r="C190" s="1"/>
    </row>
    <row r="191" spans="3:3" ht="14.25" customHeight="1">
      <c r="C191" s="1"/>
    </row>
    <row r="192" spans="3:3" ht="14.25" customHeight="1">
      <c r="C192" s="1"/>
    </row>
    <row r="193" spans="3:3" ht="14.25" customHeight="1">
      <c r="C193" s="1"/>
    </row>
    <row r="194" spans="3:3" ht="14.25" customHeight="1">
      <c r="C194" s="1"/>
    </row>
    <row r="195" spans="3:3" ht="14.25" customHeight="1">
      <c r="C195" s="1"/>
    </row>
    <row r="196" spans="3:3" ht="14.25" customHeight="1">
      <c r="C196" s="1"/>
    </row>
    <row r="197" spans="3:3" ht="14.25" customHeight="1">
      <c r="C197" s="1"/>
    </row>
    <row r="198" spans="3:3" ht="14.25" customHeight="1">
      <c r="C198" s="1"/>
    </row>
    <row r="199" spans="3:3" ht="14.25" customHeight="1">
      <c r="C199" s="1"/>
    </row>
    <row r="200" spans="3:3" ht="14.25" customHeight="1">
      <c r="C200" s="1"/>
    </row>
    <row r="201" spans="3:3" ht="14.25" customHeight="1">
      <c r="C201" s="1"/>
    </row>
    <row r="202" spans="3:3" ht="14.25" customHeight="1">
      <c r="C202" s="1"/>
    </row>
    <row r="203" spans="3:3" ht="14.25" customHeight="1">
      <c r="C203" s="1"/>
    </row>
    <row r="204" spans="3:3" ht="14.25" customHeight="1">
      <c r="C204" s="1"/>
    </row>
    <row r="205" spans="3:3" ht="14.25" customHeight="1">
      <c r="C205" s="1"/>
    </row>
    <row r="206" spans="3:3" ht="14.25" customHeight="1">
      <c r="C206" s="1"/>
    </row>
    <row r="207" spans="3:3" ht="14.25" customHeight="1">
      <c r="C207" s="1"/>
    </row>
    <row r="208" spans="3:3" ht="14.25" customHeight="1">
      <c r="C208" s="1"/>
    </row>
    <row r="209" spans="3:3" ht="14.25" customHeight="1">
      <c r="C209" s="1"/>
    </row>
    <row r="210" spans="3:3" ht="14.25" customHeight="1">
      <c r="C210" s="1"/>
    </row>
    <row r="211" spans="3:3" ht="14.25" customHeight="1">
      <c r="C211" s="1"/>
    </row>
    <row r="212" spans="3:3" ht="14.25" customHeight="1">
      <c r="C212" s="1"/>
    </row>
    <row r="213" spans="3:3" ht="14.25" customHeight="1">
      <c r="C213" s="1"/>
    </row>
    <row r="214" spans="3:3" ht="14.25" customHeight="1">
      <c r="C214" s="1"/>
    </row>
    <row r="215" spans="3:3" ht="14.25" customHeight="1">
      <c r="C215" s="1"/>
    </row>
    <row r="216" spans="3:3" ht="14.25" customHeight="1">
      <c r="C216" s="1"/>
    </row>
    <row r="217" spans="3:3" ht="14.25" customHeight="1">
      <c r="C217" s="1"/>
    </row>
    <row r="218" spans="3:3" ht="14.25" customHeight="1">
      <c r="C218" s="1"/>
    </row>
    <row r="219" spans="3:3" ht="14.25" customHeight="1">
      <c r="C219" s="1"/>
    </row>
    <row r="220" spans="3:3" ht="14.25" customHeight="1">
      <c r="C220" s="1"/>
    </row>
    <row r="221" spans="3:3" ht="14.25" customHeight="1">
      <c r="C221" s="1"/>
    </row>
    <row r="222" spans="3:3" ht="14.25" customHeight="1">
      <c r="C222" s="1"/>
    </row>
    <row r="223" spans="3:3" ht="14.25" customHeight="1">
      <c r="C223" s="1"/>
    </row>
    <row r="224" spans="3:3" ht="14.25" customHeight="1">
      <c r="C224" s="1"/>
    </row>
    <row r="225" spans="3:3" ht="14.25" customHeight="1">
      <c r="C225" s="1"/>
    </row>
    <row r="226" spans="3:3" ht="14.25" customHeight="1">
      <c r="C226" s="1"/>
    </row>
    <row r="227" spans="3:3" ht="14.25" customHeight="1">
      <c r="C227" s="1"/>
    </row>
    <row r="228" spans="3:3" ht="14.25" customHeight="1">
      <c r="C228" s="1"/>
    </row>
    <row r="229" spans="3:3" ht="14.25" customHeight="1">
      <c r="C229" s="1"/>
    </row>
    <row r="230" spans="3:3" ht="14.25" customHeight="1">
      <c r="C230" s="1"/>
    </row>
    <row r="231" spans="3:3" ht="14.25" customHeight="1">
      <c r="C231" s="1"/>
    </row>
    <row r="232" spans="3:3" ht="14.25" customHeight="1">
      <c r="C232" s="1"/>
    </row>
    <row r="233" spans="3:3" ht="14.25" customHeight="1">
      <c r="C233" s="1"/>
    </row>
    <row r="234" spans="3:3" ht="14.25" customHeight="1">
      <c r="C234" s="1"/>
    </row>
    <row r="235" spans="3:3" ht="14.25" customHeight="1">
      <c r="C235" s="1"/>
    </row>
    <row r="236" spans="3:3" ht="14.25" customHeight="1">
      <c r="C236" s="1"/>
    </row>
    <row r="237" spans="3:3" ht="14.25" customHeight="1">
      <c r="C237" s="1"/>
    </row>
    <row r="238" spans="3:3" ht="15.75" customHeight="1"/>
    <row r="239" spans="3:3" ht="15.75" customHeight="1"/>
    <row r="240" spans="3: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43">
    <mergeCell ref="C1:J1"/>
    <mergeCell ref="C3:C4"/>
    <mergeCell ref="D3:D4"/>
    <mergeCell ref="E3:G3"/>
    <mergeCell ref="I3:J4"/>
    <mergeCell ref="H3:H4"/>
    <mergeCell ref="C54:G54"/>
    <mergeCell ref="C5:C15"/>
    <mergeCell ref="C27:C37"/>
    <mergeCell ref="D27:D37"/>
    <mergeCell ref="C38:C48"/>
    <mergeCell ref="D38:D48"/>
    <mergeCell ref="D5:D15"/>
    <mergeCell ref="I7:J7"/>
    <mergeCell ref="I5:J5"/>
    <mergeCell ref="I9:J9"/>
    <mergeCell ref="I11:J11"/>
    <mergeCell ref="C16:C26"/>
    <mergeCell ref="D16:D26"/>
    <mergeCell ref="H16:H26"/>
    <mergeCell ref="I16:J16"/>
    <mergeCell ref="I18:J18"/>
    <mergeCell ref="I20:J20"/>
    <mergeCell ref="I22:J22"/>
    <mergeCell ref="I24:J24"/>
    <mergeCell ref="I26:J26"/>
    <mergeCell ref="I13:J13"/>
    <mergeCell ref="H5:H15"/>
    <mergeCell ref="I15:J15"/>
    <mergeCell ref="H27:H37"/>
    <mergeCell ref="I27:J27"/>
    <mergeCell ref="I29:J29"/>
    <mergeCell ref="I31:J31"/>
    <mergeCell ref="I33:J33"/>
    <mergeCell ref="I35:J35"/>
    <mergeCell ref="I37:J37"/>
    <mergeCell ref="H38:H48"/>
    <mergeCell ref="I38:J38"/>
    <mergeCell ref="I40:J40"/>
    <mergeCell ref="I42:J42"/>
    <mergeCell ref="I44:J44"/>
    <mergeCell ref="I46:J46"/>
    <mergeCell ref="I48:J48"/>
  </mergeCells>
  <printOptions horizontalCentered="1"/>
  <pageMargins left="0.70866141732283472" right="0.70866141732283472" top="0.74803149606299213" bottom="0.74803149606299213" header="0" footer="0"/>
  <pageSetup paperSize="9" scale="9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35F87-CADE-4BC1-A07D-7A86408535CC}">
  <dimension ref="A1:N18"/>
  <sheetViews>
    <sheetView workbookViewId="0">
      <selection activeCell="B7" sqref="B7:N8"/>
    </sheetView>
  </sheetViews>
  <sheetFormatPr baseColWidth="10" defaultRowHeight="15"/>
  <cols>
    <col min="1" max="1" width="11.42578125" style="169"/>
    <col min="3" max="3" width="11.42578125" style="169"/>
    <col min="6" max="6" width="11.42578125" style="169"/>
    <col min="9" max="9" width="11.42578125" style="169"/>
    <col min="12" max="12" width="11.42578125" style="169"/>
    <col min="14" max="14" width="19.42578125" style="169" customWidth="1"/>
  </cols>
  <sheetData>
    <row r="1" spans="1:14" ht="15" customHeight="1">
      <c r="A1" s="623" t="s">
        <v>97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5"/>
    </row>
    <row r="2" spans="1:14" ht="15" customHeight="1">
      <c r="A2" s="626"/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627"/>
      <c r="N2" s="628"/>
    </row>
    <row r="3" spans="1:14" ht="29.25" customHeight="1">
      <c r="A3" s="626"/>
      <c r="B3" s="627"/>
      <c r="C3" s="627"/>
      <c r="D3" s="627"/>
      <c r="E3" s="627"/>
      <c r="F3" s="627"/>
      <c r="G3" s="627"/>
      <c r="H3" s="627"/>
      <c r="I3" s="627"/>
      <c r="J3" s="627"/>
      <c r="K3" s="627"/>
      <c r="L3" s="627"/>
      <c r="M3" s="627"/>
      <c r="N3" s="628"/>
    </row>
    <row r="4" spans="1:14" ht="18" customHeight="1">
      <c r="A4" s="632" t="s">
        <v>99</v>
      </c>
      <c r="B4" s="633"/>
      <c r="C4" s="633"/>
      <c r="D4" s="633"/>
      <c r="E4" s="633"/>
      <c r="F4" s="633"/>
      <c r="G4" s="633"/>
      <c r="H4" s="633"/>
      <c r="I4" s="633"/>
      <c r="J4" s="633"/>
      <c r="K4" s="633"/>
      <c r="L4" s="633"/>
      <c r="M4" s="633"/>
      <c r="N4" s="634"/>
    </row>
    <row r="5" spans="1:14" ht="15.75" customHeight="1">
      <c r="A5" s="626" t="s">
        <v>96</v>
      </c>
      <c r="B5" s="627" t="s">
        <v>78</v>
      </c>
      <c r="C5" s="627"/>
      <c r="D5" s="627"/>
      <c r="E5" s="627" t="s">
        <v>79</v>
      </c>
      <c r="F5" s="627"/>
      <c r="G5" s="627"/>
      <c r="H5" s="627" t="s">
        <v>80</v>
      </c>
      <c r="I5" s="627"/>
      <c r="J5" s="627"/>
      <c r="K5" s="627" t="s">
        <v>81</v>
      </c>
      <c r="L5" s="627"/>
      <c r="M5" s="627"/>
      <c r="N5" s="268" t="s">
        <v>83</v>
      </c>
    </row>
    <row r="6" spans="1:14" ht="15.75" customHeight="1">
      <c r="A6" s="626"/>
      <c r="B6" s="269">
        <f>+'R1 '!E10</f>
        <v>0</v>
      </c>
      <c r="C6" s="270" t="s">
        <v>98</v>
      </c>
      <c r="D6" s="269">
        <f>+'R1 '!G10</f>
        <v>121.66666666666667</v>
      </c>
      <c r="E6" s="269">
        <f>+'R1 '!E21</f>
        <v>122.66666666666667</v>
      </c>
      <c r="F6" s="270" t="s">
        <v>98</v>
      </c>
      <c r="G6" s="269">
        <f>+'R1 '!G21</f>
        <v>244.33333333333334</v>
      </c>
      <c r="H6" s="269">
        <f>+'R1 '!E32</f>
        <v>245.33333333333334</v>
      </c>
      <c r="I6" s="270" t="s">
        <v>98</v>
      </c>
      <c r="J6" s="269">
        <f>+'R1 '!G32</f>
        <v>367</v>
      </c>
      <c r="K6" s="269">
        <f>+'R1 '!E43</f>
        <v>368</v>
      </c>
      <c r="L6" s="270" t="s">
        <v>98</v>
      </c>
      <c r="M6" s="269">
        <f>+'R1 '!G43</f>
        <v>550.5</v>
      </c>
      <c r="N6" s="271"/>
    </row>
    <row r="7" spans="1:14">
      <c r="A7" s="278" t="s">
        <v>100</v>
      </c>
      <c r="B7" s="636">
        <f>PMP!E116</f>
        <v>0</v>
      </c>
      <c r="C7" s="636"/>
      <c r="D7" s="636"/>
      <c r="E7" s="636">
        <f>PMP!E117</f>
        <v>0</v>
      </c>
      <c r="F7" s="636"/>
      <c r="G7" s="636"/>
      <c r="H7" s="636">
        <f>PMP!E118</f>
        <v>0</v>
      </c>
      <c r="I7" s="636"/>
      <c r="J7" s="636"/>
      <c r="K7" s="636">
        <f>PMP!E119</f>
        <v>0</v>
      </c>
      <c r="L7" s="636"/>
      <c r="M7" s="636"/>
      <c r="N7" s="291">
        <f>PMP!E120</f>
        <v>0</v>
      </c>
    </row>
    <row r="8" spans="1:14">
      <c r="A8" s="274"/>
      <c r="B8" s="273"/>
      <c r="C8" s="273"/>
      <c r="D8" s="273"/>
      <c r="E8" s="273"/>
      <c r="F8" s="273"/>
      <c r="G8" s="273"/>
      <c r="H8" s="273"/>
      <c r="I8" s="273"/>
      <c r="J8" s="630"/>
      <c r="K8" s="630"/>
      <c r="L8" s="630"/>
      <c r="M8" s="630"/>
      <c r="N8" s="631"/>
    </row>
    <row r="9" spans="1:14">
      <c r="A9" s="274"/>
      <c r="B9" s="273"/>
      <c r="C9" s="273"/>
      <c r="D9" s="273"/>
      <c r="E9" s="273"/>
      <c r="F9" s="273"/>
      <c r="G9" s="273"/>
      <c r="H9" s="273"/>
      <c r="I9" s="273"/>
      <c r="J9" s="629" t="s">
        <v>101</v>
      </c>
      <c r="K9" s="629"/>
      <c r="L9" s="629"/>
      <c r="M9" s="636">
        <f>N7</f>
        <v>0</v>
      </c>
      <c r="N9" s="637"/>
    </row>
    <row r="10" spans="1:14">
      <c r="A10" s="274"/>
      <c r="B10" s="273"/>
      <c r="C10" s="273"/>
      <c r="D10" s="273"/>
      <c r="E10" s="273"/>
      <c r="F10" s="273"/>
      <c r="G10" s="273"/>
      <c r="H10" s="273"/>
      <c r="I10" s="273"/>
      <c r="J10" s="630"/>
      <c r="K10" s="630"/>
      <c r="L10" s="630"/>
      <c r="M10" s="630"/>
      <c r="N10" s="631"/>
    </row>
    <row r="11" spans="1:14">
      <c r="A11" s="274"/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5"/>
    </row>
    <row r="12" spans="1:14">
      <c r="A12" s="274"/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5"/>
    </row>
    <row r="13" spans="1:14">
      <c r="A13" s="274"/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5"/>
    </row>
    <row r="14" spans="1:14">
      <c r="A14" s="274"/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5"/>
    </row>
    <row r="15" spans="1:14">
      <c r="A15" s="274"/>
      <c r="B15" s="273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5"/>
    </row>
    <row r="16" spans="1:14">
      <c r="A16" s="274"/>
      <c r="B16" s="273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5"/>
    </row>
    <row r="17" spans="1:14">
      <c r="A17" s="274"/>
      <c r="B17" s="635" t="str">
        <f>'Información General'!B20</f>
        <v>Coordinador del Proyecto de Investigación</v>
      </c>
      <c r="C17" s="635"/>
      <c r="D17" s="635"/>
      <c r="E17" s="635"/>
      <c r="F17" s="635"/>
      <c r="G17" s="273"/>
      <c r="H17" s="273"/>
      <c r="I17" s="272"/>
      <c r="J17" s="272"/>
      <c r="K17" s="276" t="s">
        <v>95</v>
      </c>
      <c r="L17" s="272"/>
      <c r="M17" s="272"/>
      <c r="N17" s="275"/>
    </row>
    <row r="18" spans="1:14" ht="15.75" thickBot="1">
      <c r="A18" s="244"/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6"/>
    </row>
  </sheetData>
  <mergeCells count="16">
    <mergeCell ref="J10:N10"/>
    <mergeCell ref="B17:F17"/>
    <mergeCell ref="B5:D5"/>
    <mergeCell ref="E5:G5"/>
    <mergeCell ref="H5:J5"/>
    <mergeCell ref="K5:M5"/>
    <mergeCell ref="B7:D7"/>
    <mergeCell ref="E7:G7"/>
    <mergeCell ref="H7:J7"/>
    <mergeCell ref="K7:M7"/>
    <mergeCell ref="M9:N9"/>
    <mergeCell ref="A1:N3"/>
    <mergeCell ref="A5:A6"/>
    <mergeCell ref="J9:L9"/>
    <mergeCell ref="J8:N8"/>
    <mergeCell ref="A4: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83FEE-6114-41AB-B855-407813AC3B5E}">
  <dimension ref="B2:K14"/>
  <sheetViews>
    <sheetView tabSelected="1" zoomScale="160" zoomScaleNormal="160" workbookViewId="0">
      <selection activeCell="B3" sqref="B3:K12"/>
    </sheetView>
  </sheetViews>
  <sheetFormatPr baseColWidth="10" defaultRowHeight="15"/>
  <cols>
    <col min="3" max="3" width="21" customWidth="1"/>
    <col min="9" max="9" width="22.140625" customWidth="1"/>
    <col min="10" max="10" width="7.7109375" customWidth="1"/>
    <col min="11" max="11" width="15.7109375" customWidth="1"/>
  </cols>
  <sheetData>
    <row r="2" spans="2:11" ht="15.75" thickBot="1"/>
    <row r="3" spans="2:11" ht="15" customHeight="1">
      <c r="B3" s="638" t="s">
        <v>146</v>
      </c>
      <c r="C3" s="639"/>
      <c r="D3" s="639"/>
      <c r="E3" s="639"/>
      <c r="F3" s="639"/>
      <c r="G3" s="639"/>
      <c r="H3" s="639"/>
      <c r="I3" s="639"/>
      <c r="J3" s="639"/>
      <c r="K3" s="640"/>
    </row>
    <row r="4" spans="2:11" ht="15" customHeight="1">
      <c r="B4" s="641"/>
      <c r="C4" s="642"/>
      <c r="D4" s="642"/>
      <c r="E4" s="642"/>
      <c r="F4" s="642"/>
      <c r="G4" s="642"/>
      <c r="H4" s="642"/>
      <c r="I4" s="642"/>
      <c r="J4" s="642"/>
      <c r="K4" s="643"/>
    </row>
    <row r="5" spans="2:11" ht="15" customHeight="1">
      <c r="B5" s="641"/>
      <c r="C5" s="642"/>
      <c r="D5" s="642"/>
      <c r="E5" s="642"/>
      <c r="F5" s="642"/>
      <c r="G5" s="642"/>
      <c r="H5" s="642"/>
      <c r="I5" s="642"/>
      <c r="J5" s="642"/>
      <c r="K5" s="643"/>
    </row>
    <row r="6" spans="2:11" ht="15" customHeight="1">
      <c r="B6" s="641"/>
      <c r="C6" s="642"/>
      <c r="D6" s="642"/>
      <c r="E6" s="642"/>
      <c r="F6" s="642"/>
      <c r="G6" s="642"/>
      <c r="H6" s="642"/>
      <c r="I6" s="642"/>
      <c r="J6" s="642"/>
      <c r="K6" s="643"/>
    </row>
    <row r="7" spans="2:11" ht="15" customHeight="1">
      <c r="B7" s="641"/>
      <c r="C7" s="642"/>
      <c r="D7" s="642"/>
      <c r="E7" s="642"/>
      <c r="F7" s="642"/>
      <c r="G7" s="642"/>
      <c r="H7" s="642"/>
      <c r="I7" s="642"/>
      <c r="J7" s="642"/>
      <c r="K7" s="643"/>
    </row>
    <row r="8" spans="2:11" ht="28.9" customHeight="1">
      <c r="B8" s="644" t="s">
        <v>121</v>
      </c>
      <c r="C8" s="645"/>
      <c r="D8" s="645" t="s">
        <v>131</v>
      </c>
      <c r="E8" s="645"/>
      <c r="F8" s="645" t="s">
        <v>111</v>
      </c>
      <c r="G8" s="645"/>
      <c r="H8" s="645" t="s">
        <v>120</v>
      </c>
      <c r="I8" s="645"/>
      <c r="J8" s="645" t="s">
        <v>102</v>
      </c>
      <c r="K8" s="646"/>
    </row>
    <row r="9" spans="2:11" s="177" customFormat="1" ht="52.5" customHeight="1">
      <c r="B9" s="647" t="str">
        <f>'Información General'!B20</f>
        <v>Coordinador del Proyecto de Investigación</v>
      </c>
      <c r="C9" s="648"/>
      <c r="D9" s="651"/>
      <c r="E9" s="652"/>
      <c r="F9" s="651"/>
      <c r="G9" s="652"/>
      <c r="H9" s="651"/>
      <c r="I9" s="652"/>
      <c r="J9" s="651"/>
      <c r="K9" s="658"/>
    </row>
    <row r="10" spans="2:11" ht="28.9" customHeight="1">
      <c r="B10" s="649" t="str">
        <f>'Información General'!K20</f>
        <v>Coinvestigador UNF</v>
      </c>
      <c r="C10" s="650"/>
      <c r="D10" s="653"/>
      <c r="E10" s="654"/>
      <c r="F10" s="653"/>
      <c r="G10" s="654"/>
      <c r="H10" s="653"/>
      <c r="I10" s="654"/>
      <c r="J10" s="653"/>
      <c r="K10" s="655"/>
    </row>
    <row r="11" spans="2:11" ht="27.6" customHeight="1">
      <c r="B11" s="649" t="str">
        <f>'Información General'!K21</f>
        <v>Coinvestigador externo</v>
      </c>
      <c r="C11" s="650"/>
      <c r="D11" s="653"/>
      <c r="E11" s="654"/>
      <c r="F11" s="653"/>
      <c r="G11" s="654"/>
      <c r="H11" s="653"/>
      <c r="I11" s="654"/>
      <c r="J11" s="653"/>
      <c r="K11" s="655"/>
    </row>
    <row r="12" spans="2:11" ht="30" customHeight="1">
      <c r="B12" s="649" t="str">
        <f>'Información General'!K22</f>
        <v xml:space="preserve">Tesista </v>
      </c>
      <c r="C12" s="650"/>
      <c r="D12" s="653"/>
      <c r="E12" s="654"/>
      <c r="F12" s="653"/>
      <c r="G12" s="654"/>
      <c r="H12" s="653"/>
      <c r="I12" s="654"/>
      <c r="J12" s="653"/>
      <c r="K12" s="655"/>
    </row>
    <row r="13" spans="2:11">
      <c r="B13" s="193" t="s">
        <v>144</v>
      </c>
    </row>
    <row r="14" spans="2:11">
      <c r="B14" s="193" t="s">
        <v>145</v>
      </c>
    </row>
  </sheetData>
  <mergeCells count="26">
    <mergeCell ref="J9:K9"/>
    <mergeCell ref="J10:K10"/>
    <mergeCell ref="J11:K11"/>
    <mergeCell ref="F9:G9"/>
    <mergeCell ref="F10:G10"/>
    <mergeCell ref="F11:G11"/>
    <mergeCell ref="H9:I9"/>
    <mergeCell ref="H10:I10"/>
    <mergeCell ref="H11:I11"/>
    <mergeCell ref="J12:K12"/>
    <mergeCell ref="F12:G12"/>
    <mergeCell ref="H12:I12"/>
    <mergeCell ref="B9:C9"/>
    <mergeCell ref="B10:C10"/>
    <mergeCell ref="B11:C11"/>
    <mergeCell ref="B12:C12"/>
    <mergeCell ref="D9:E9"/>
    <mergeCell ref="D10:E10"/>
    <mergeCell ref="D11:E11"/>
    <mergeCell ref="D12:E12"/>
    <mergeCell ref="B3:K7"/>
    <mergeCell ref="B8:C8"/>
    <mergeCell ref="D8:E8"/>
    <mergeCell ref="F8:G8"/>
    <mergeCell ref="H8:I8"/>
    <mergeCell ref="J8:K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37849-710A-44A2-ABFC-78F967E4593D}">
  <dimension ref="B1:I15"/>
  <sheetViews>
    <sheetView workbookViewId="0">
      <selection activeCell="D12" sqref="D12:I12"/>
    </sheetView>
  </sheetViews>
  <sheetFormatPr baseColWidth="10" defaultRowHeight="15"/>
  <cols>
    <col min="9" max="9" width="18.28515625" customWidth="1"/>
  </cols>
  <sheetData>
    <row r="1" spans="2:9" ht="15.75" thickBot="1"/>
    <row r="2" spans="2:9">
      <c r="B2" s="660" t="s">
        <v>133</v>
      </c>
      <c r="C2" s="661"/>
      <c r="D2" s="661"/>
      <c r="E2" s="661"/>
      <c r="F2" s="661"/>
      <c r="G2" s="661"/>
      <c r="H2" s="661"/>
      <c r="I2" s="662"/>
    </row>
    <row r="3" spans="2:9">
      <c r="B3" s="663"/>
      <c r="C3" s="664"/>
      <c r="D3" s="664"/>
      <c r="E3" s="664"/>
      <c r="F3" s="664"/>
      <c r="G3" s="664"/>
      <c r="H3" s="664"/>
      <c r="I3" s="665"/>
    </row>
    <row r="4" spans="2:9">
      <c r="B4" s="663"/>
      <c r="C4" s="664"/>
      <c r="D4" s="664"/>
      <c r="E4" s="664"/>
      <c r="F4" s="664"/>
      <c r="G4" s="664"/>
      <c r="H4" s="664"/>
      <c r="I4" s="665"/>
    </row>
    <row r="5" spans="2:9">
      <c r="B5" s="663"/>
      <c r="C5" s="664"/>
      <c r="D5" s="664"/>
      <c r="E5" s="664"/>
      <c r="F5" s="664"/>
      <c r="G5" s="664"/>
      <c r="H5" s="664"/>
      <c r="I5" s="665"/>
    </row>
    <row r="6" spans="2:9" ht="5.25" customHeight="1">
      <c r="B6" s="666"/>
      <c r="C6" s="667"/>
      <c r="D6" s="667"/>
      <c r="E6" s="667"/>
      <c r="F6" s="667"/>
      <c r="G6" s="667"/>
      <c r="H6" s="667"/>
      <c r="I6" s="668"/>
    </row>
    <row r="7" spans="2:9">
      <c r="B7" s="669"/>
      <c r="C7" s="670"/>
      <c r="D7" s="670"/>
      <c r="E7" s="670"/>
      <c r="F7" s="670"/>
      <c r="G7" s="670"/>
      <c r="H7" s="670"/>
      <c r="I7" s="600"/>
    </row>
    <row r="8" spans="2:9" s="194" customFormat="1" ht="31.15" customHeight="1">
      <c r="B8" s="674" t="s">
        <v>134</v>
      </c>
      <c r="C8" s="675"/>
      <c r="D8" s="671" t="s">
        <v>114</v>
      </c>
      <c r="E8" s="672"/>
      <c r="F8" s="672"/>
      <c r="G8" s="672"/>
      <c r="H8" s="672"/>
      <c r="I8" s="673"/>
    </row>
    <row r="9" spans="2:9" ht="42" customHeight="1">
      <c r="B9" s="676">
        <f>+PMP!B9</f>
        <v>0</v>
      </c>
      <c r="C9" s="677"/>
      <c r="D9" s="653"/>
      <c r="E9" s="659"/>
      <c r="F9" s="659"/>
      <c r="G9" s="659"/>
      <c r="H9" s="659"/>
      <c r="I9" s="655"/>
    </row>
    <row r="10" spans="2:9" ht="42" customHeight="1">
      <c r="B10" s="676">
        <f>+PMP!B10</f>
        <v>0</v>
      </c>
      <c r="C10" s="677"/>
      <c r="D10" s="653"/>
      <c r="E10" s="659"/>
      <c r="F10" s="659"/>
      <c r="G10" s="659"/>
      <c r="H10" s="659"/>
      <c r="I10" s="655"/>
    </row>
    <row r="11" spans="2:9" ht="42" customHeight="1">
      <c r="B11" s="676"/>
      <c r="C11" s="677"/>
      <c r="D11" s="653"/>
      <c r="E11" s="659"/>
      <c r="F11" s="659"/>
      <c r="G11" s="659"/>
      <c r="H11" s="659"/>
      <c r="I11" s="655"/>
    </row>
    <row r="12" spans="2:9" ht="42" customHeight="1">
      <c r="B12" s="676"/>
      <c r="C12" s="677"/>
      <c r="D12" s="653"/>
      <c r="E12" s="659"/>
      <c r="F12" s="659"/>
      <c r="G12" s="659"/>
      <c r="H12" s="659"/>
      <c r="I12" s="655"/>
    </row>
    <row r="13" spans="2:9" ht="42" customHeight="1">
      <c r="B13" s="676"/>
      <c r="C13" s="677"/>
      <c r="D13" s="653"/>
      <c r="E13" s="659"/>
      <c r="F13" s="659"/>
      <c r="G13" s="659"/>
      <c r="H13" s="659"/>
      <c r="I13" s="655"/>
    </row>
    <row r="14" spans="2:9" ht="42" customHeight="1" thickBot="1">
      <c r="B14" s="678"/>
      <c r="C14" s="679"/>
      <c r="D14" s="656"/>
      <c r="E14" s="680"/>
      <c r="F14" s="680"/>
      <c r="G14" s="680"/>
      <c r="H14" s="680"/>
      <c r="I14" s="657"/>
    </row>
    <row r="15" spans="2:9">
      <c r="B15" s="193" t="s">
        <v>122</v>
      </c>
    </row>
  </sheetData>
  <mergeCells count="16">
    <mergeCell ref="B14:C14"/>
    <mergeCell ref="D11:I11"/>
    <mergeCell ref="D12:I12"/>
    <mergeCell ref="D13:I13"/>
    <mergeCell ref="D14:I14"/>
    <mergeCell ref="B11:C11"/>
    <mergeCell ref="B12:C12"/>
    <mergeCell ref="B13:C13"/>
    <mergeCell ref="D10:I10"/>
    <mergeCell ref="B2:I6"/>
    <mergeCell ref="B7:I7"/>
    <mergeCell ref="D8:I8"/>
    <mergeCell ref="B8:C8"/>
    <mergeCell ref="D9:I9"/>
    <mergeCell ref="B9:C9"/>
    <mergeCell ref="B10:C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F 3 v W F R Y / U i l A A A A 9 g A A A B I A H A B D b 2 5 m a W c v U G F j a 2 F n Z S 5 4 b W w g o h g A K K A U A A A A A A A A A A A A A A A A A A A A A A A A A A A A h Y 8 x D o I w G I W v Q r r T l h K j I T 9 l M G 6 S k J g Y 1 6 Z U a I R i a L H c z c E j e Q U x i r o 5 v u 9 9 w 3 v 3 6 w 2 y s W 2 C i + q t 7 k y K I k x R o I z s S m 2 q F A 3 u G K 5 Q x q E Q 8 i Q q F U y y s c l o y x T V z p 0 T Q r z 3 2 M e 4 6 y v C K I 3 I I d / u Z K 1 a g T 6 y / i + H 2 l g n j F S I w / 4 1 h j M c x R Q v 2 B J T I D O E X J u v w K a 9 z / Y H w n p o 3 N A r r m x Y b I D M E c j 7 A 3 8 A U E s D B B Q A A g A I A A R d 7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E X e 9 Y K I p H u A 4 A A A A R A A A A E w A c A E Z v c m 1 1 b G F z L 1 N l Y 3 R p b 2 4 x L m 0 g o h g A K K A U A A A A A A A A A A A A A A A A A A A A A A A A A A A A K 0 5 N L s n M z 1 M I h t C G 1 g B Q S w E C L Q A U A A I A C A A E X e 9 Y V F j 9 S K U A A A D 2 A A A A E g A A A A A A A A A A A A A A A A A A A A A A Q 2 9 u Z m l n L 1 B h Y 2 t h Z 2 U u e G 1 s U E s B A i 0 A F A A C A A g A B F 3 v W A / K 6 a u k A A A A 6 Q A A A B M A A A A A A A A A A A A A A A A A 8 Q A A A F t D b 2 5 0 Z W 5 0 X 1 R 5 c G V z X S 5 4 b W x Q S w E C L Q A U A A I A C A A E X e 9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A 3 E t H I Q m + k a Y a J 6 K K o A N b Q A A A A A C A A A A A A A Q Z g A A A A E A A C A A A A A + N 4 a v s s D O D R O t O y o F H B o b 2 y K N D T I e O 1 / 7 S 1 c w 6 j Z W p A A A A A A O g A A A A A I A A C A A A A A h / q E k J V + j d f Q X 4 J U j q O d I U y m n T H 4 2 L n k U b z x V i o a i J l A A A A D H g r E 3 z O D + e W 6 Y M t + 0 / l O G l G o 6 Q v / h 8 + 1 N U E X M e j g 2 A h k e D Y a 0 n w h M d u 0 b L z Q 7 t + y 9 R 0 G t A V c G Y t G 6 1 p G b i o f T l V / d K S j T 3 c 3 6 g G 5 k U p c I D E A A A A D J z R a z e e g w A P Y A f 4 U P n F g P R Z x 7 0 B 1 h W i b s W u C N n I B N F c 4 6 n v 8 f q H / 4 V Z J r F R X F c D J E O d w Y Q 2 t M Q z P g 3 S t r 5 V N p < / D a t a M a s h u p > 
</file>

<file path=customXml/itemProps1.xml><?xml version="1.0" encoding="utf-8"?>
<ds:datastoreItem xmlns:ds="http://schemas.openxmlformats.org/officeDocument/2006/customXml" ds:itemID="{B9BF8089-9702-4C2C-8F0F-DB538B61C1C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Información General</vt:lpstr>
      <vt:lpstr>PTC</vt:lpstr>
      <vt:lpstr>PMP</vt:lpstr>
      <vt:lpstr>Programación Tec Fin por Hitos</vt:lpstr>
      <vt:lpstr>R1 </vt:lpstr>
      <vt:lpstr>R2</vt:lpstr>
      <vt:lpstr>Función Tecnica y Dedicación </vt:lpstr>
      <vt:lpstr>Justificac de la Compra de Bien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2023-06-13T02:57:32Z</cp:lastPrinted>
  <dcterms:created xsi:type="dcterms:W3CDTF">2022-11-22T17:48:07Z</dcterms:created>
  <dcterms:modified xsi:type="dcterms:W3CDTF">2024-10-02T19:20:52Z</dcterms:modified>
</cp:coreProperties>
</file>