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PIC\Downloads\"/>
    </mc:Choice>
  </mc:AlternateContent>
  <xr:revisionPtr revIDLastSave="0" documentId="8_{A2AE093C-8EFF-45F9-9EAA-F3E1D4E39962}" xr6:coauthVersionLast="36" xr6:coauthVersionMax="36" xr10:uidLastSave="{00000000-0000-0000-0000-000000000000}"/>
  <bookViews>
    <workbookView xWindow="0" yWindow="0" windowWidth="28800" windowHeight="12105" activeTab="7" xr2:uid="{00000000-000D-0000-FFFF-FFFF00000000}"/>
  </bookViews>
  <sheets>
    <sheet name="Información General" sheetId="2" r:id="rId1"/>
    <sheet name="PTC" sheetId="3" r:id="rId2"/>
    <sheet name="PMP" sheetId="4" r:id="rId3"/>
    <sheet name="Programación Tec Fin por Hitos" sheetId="5" r:id="rId4"/>
    <sheet name="R1 " sheetId="6" r:id="rId5"/>
    <sheet name="R2" sheetId="7" r:id="rId6"/>
    <sheet name="Función Tecnica y Dedicación " sheetId="8" r:id="rId7"/>
    <sheet name="Justificac de la Compra de Bien" sheetId="9" r:id="rId8"/>
  </sheets>
  <definedNames>
    <definedName name="_xlnm.Print_Area" localSheetId="0">'Información General'!$A$1:$M$56</definedName>
    <definedName name="_xlnm.Print_Area" localSheetId="7">'Justificac de la Compra de Bien'!$A$1:$H$14</definedName>
    <definedName name="_xlnm.Print_Area" localSheetId="2">PMP!$A$1:$AB$134</definedName>
    <definedName name="_xlnm.Print_Area" localSheetId="1">PTC!$A$1:$AB$95</definedName>
    <definedName name="_xlnm.Print_Area" localSheetId="4">'R1 '!$A$1:$I$56</definedName>
  </definedNames>
  <calcPr calcId="191029"/>
</workbook>
</file>

<file path=xl/calcChain.xml><?xml version="1.0" encoding="utf-8"?>
<calcChain xmlns="http://schemas.openxmlformats.org/spreadsheetml/2006/main">
  <c r="B4" i="3" l="1"/>
  <c r="L16" i="2" l="1"/>
  <c r="AB9" i="4"/>
  <c r="AB8" i="4"/>
  <c r="AB10" i="4" s="1"/>
  <c r="B25" i="5"/>
  <c r="AB49" i="4"/>
  <c r="AB50" i="4"/>
  <c r="AB51" i="4"/>
  <c r="AB52" i="4"/>
  <c r="AB53" i="4"/>
  <c r="AB39" i="4"/>
  <c r="AB40" i="4"/>
  <c r="AB41" i="4"/>
  <c r="AB42" i="4"/>
  <c r="AB38" i="4"/>
  <c r="AB28" i="4"/>
  <c r="AB29" i="4"/>
  <c r="AB30" i="4"/>
  <c r="AB31" i="4"/>
  <c r="AB27" i="4"/>
  <c r="AB18" i="4"/>
  <c r="AB19" i="4"/>
  <c r="AB20" i="4"/>
  <c r="AB17" i="4"/>
  <c r="AB16" i="4"/>
  <c r="H47" i="6"/>
  <c r="H45" i="6"/>
  <c r="H43" i="6"/>
  <c r="H41" i="6"/>
  <c r="H39" i="6"/>
  <c r="H36" i="6"/>
  <c r="H34" i="6"/>
  <c r="H30" i="6"/>
  <c r="H32" i="6"/>
  <c r="H28" i="6"/>
  <c r="H25" i="6"/>
  <c r="H23" i="6"/>
  <c r="H21" i="6"/>
  <c r="H19" i="6"/>
  <c r="H17" i="6"/>
  <c r="H14" i="6"/>
  <c r="H12" i="6"/>
  <c r="H10" i="6"/>
  <c r="H8" i="6"/>
  <c r="H6" i="6"/>
  <c r="B17" i="7"/>
  <c r="C5" i="5"/>
  <c r="C10" i="6" s="1"/>
  <c r="Q59" i="3"/>
  <c r="R59" i="3" s="1"/>
  <c r="S59" i="3" s="1"/>
  <c r="T59" i="3" s="1"/>
  <c r="U59" i="3" s="1"/>
  <c r="V59" i="3" s="1"/>
  <c r="W59" i="3" s="1"/>
  <c r="X59" i="3" s="1"/>
  <c r="Y59" i="3" s="1"/>
  <c r="Z59" i="3" s="1"/>
  <c r="AA59" i="3" s="1"/>
  <c r="Q51" i="3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Q40" i="3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Q31" i="3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Q21" i="3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Q13" i="3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32" i="4" l="1"/>
  <c r="AB54" i="4"/>
  <c r="AB21" i="4"/>
  <c r="D5" i="5"/>
  <c r="E10" i="6" s="1"/>
  <c r="C10" i="5" l="1"/>
  <c r="C21" i="6" s="1"/>
  <c r="B6" i="7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D21" i="4"/>
  <c r="D54" i="4"/>
  <c r="D10" i="5" l="1"/>
  <c r="E21" i="6" s="1"/>
  <c r="D6" i="7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Q10" i="4"/>
  <c r="M10" i="4"/>
  <c r="O10" i="4"/>
  <c r="P10" i="4"/>
  <c r="R10" i="4"/>
  <c r="S10" i="4"/>
  <c r="T10" i="4"/>
  <c r="U10" i="4"/>
  <c r="V10" i="4"/>
  <c r="W10" i="4"/>
  <c r="X10" i="4"/>
  <c r="Y10" i="4"/>
  <c r="Z10" i="4"/>
  <c r="AA10" i="4"/>
  <c r="W115" i="4" l="1"/>
  <c r="R115" i="4"/>
  <c r="C15" i="5"/>
  <c r="C32" i="6" s="1"/>
  <c r="Y115" i="4"/>
  <c r="Q115" i="4"/>
  <c r="AA115" i="4"/>
  <c r="Z115" i="4"/>
  <c r="P115" i="4"/>
  <c r="U115" i="4"/>
  <c r="T115" i="4"/>
  <c r="S115" i="4"/>
  <c r="X115" i="4"/>
  <c r="E6" i="7"/>
  <c r="AB103" i="4"/>
  <c r="N103" i="4"/>
  <c r="M103" i="4"/>
  <c r="L103" i="4"/>
  <c r="K103" i="4"/>
  <c r="J103" i="4"/>
  <c r="I103" i="4"/>
  <c r="H103" i="4"/>
  <c r="G103" i="4"/>
  <c r="F103" i="4"/>
  <c r="E103" i="4"/>
  <c r="D103" i="4"/>
  <c r="N85" i="4"/>
  <c r="M85" i="4"/>
  <c r="L85" i="4"/>
  <c r="K85" i="4"/>
  <c r="J85" i="4"/>
  <c r="I85" i="4"/>
  <c r="H85" i="4"/>
  <c r="G85" i="4"/>
  <c r="F85" i="4"/>
  <c r="E85" i="4"/>
  <c r="D85" i="4"/>
  <c r="AB73" i="4"/>
  <c r="AB85" i="4" s="1"/>
  <c r="N66" i="4"/>
  <c r="M66" i="4"/>
  <c r="L66" i="4"/>
  <c r="K66" i="4"/>
  <c r="J66" i="4"/>
  <c r="I66" i="4"/>
  <c r="H66" i="4"/>
  <c r="G66" i="4"/>
  <c r="F66" i="4"/>
  <c r="E66" i="4"/>
  <c r="D66" i="4"/>
  <c r="N54" i="4"/>
  <c r="M54" i="4"/>
  <c r="L54" i="4"/>
  <c r="K54" i="4"/>
  <c r="J54" i="4"/>
  <c r="I54" i="4"/>
  <c r="H54" i="4"/>
  <c r="G54" i="4"/>
  <c r="F54" i="4"/>
  <c r="E54" i="4"/>
  <c r="N43" i="4"/>
  <c r="M43" i="4"/>
  <c r="L43" i="4"/>
  <c r="K43" i="4"/>
  <c r="J43" i="4"/>
  <c r="I43" i="4"/>
  <c r="H43" i="4"/>
  <c r="G43" i="4"/>
  <c r="F43" i="4"/>
  <c r="E43" i="4"/>
  <c r="D43" i="4"/>
  <c r="N32" i="4"/>
  <c r="M32" i="4"/>
  <c r="L32" i="4"/>
  <c r="K32" i="4"/>
  <c r="J32" i="4"/>
  <c r="I32" i="4"/>
  <c r="H32" i="4"/>
  <c r="G32" i="4"/>
  <c r="F32" i="4"/>
  <c r="E32" i="4"/>
  <c r="D32" i="4"/>
  <c r="N10" i="4"/>
  <c r="L10" i="4"/>
  <c r="K10" i="4"/>
  <c r="J10" i="4"/>
  <c r="I10" i="4"/>
  <c r="H10" i="4"/>
  <c r="G10" i="4"/>
  <c r="F10" i="4"/>
  <c r="E10" i="4"/>
  <c r="D10" i="4"/>
  <c r="E59" i="3"/>
  <c r="F59" i="3" s="1"/>
  <c r="G59" i="3" s="1"/>
  <c r="H59" i="3" s="1"/>
  <c r="I59" i="3" s="1"/>
  <c r="J59" i="3" s="1"/>
  <c r="K59" i="3" s="1"/>
  <c r="L59" i="3" s="1"/>
  <c r="M59" i="3" s="1"/>
  <c r="N59" i="3" s="1"/>
  <c r="O59" i="3" s="1"/>
  <c r="E51" i="3"/>
  <c r="F51" i="3" s="1"/>
  <c r="G51" i="3" s="1"/>
  <c r="H51" i="3" s="1"/>
  <c r="I51" i="3" s="1"/>
  <c r="J51" i="3" s="1"/>
  <c r="K51" i="3" s="1"/>
  <c r="L51" i="3" s="1"/>
  <c r="M51" i="3" s="1"/>
  <c r="N51" i="3" s="1"/>
  <c r="O51" i="3" s="1"/>
  <c r="E40" i="3"/>
  <c r="F40" i="3" s="1"/>
  <c r="G40" i="3" s="1"/>
  <c r="H40" i="3" s="1"/>
  <c r="I40" i="3" s="1"/>
  <c r="J40" i="3" s="1"/>
  <c r="K40" i="3" s="1"/>
  <c r="L40" i="3" s="1"/>
  <c r="M40" i="3" s="1"/>
  <c r="N40" i="3" s="1"/>
  <c r="O40" i="3" s="1"/>
  <c r="E31" i="3"/>
  <c r="F31" i="3" s="1"/>
  <c r="G31" i="3" s="1"/>
  <c r="H31" i="3" s="1"/>
  <c r="I31" i="3" s="1"/>
  <c r="J31" i="3" s="1"/>
  <c r="K31" i="3" s="1"/>
  <c r="L31" i="3" s="1"/>
  <c r="M31" i="3" s="1"/>
  <c r="N31" i="3" s="1"/>
  <c r="O31" i="3" s="1"/>
  <c r="E21" i="3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E13" i="3"/>
  <c r="F13" i="3" s="1"/>
  <c r="G13" i="3" s="1"/>
  <c r="H13" i="3" s="1"/>
  <c r="I13" i="3" s="1"/>
  <c r="J13" i="3" s="1"/>
  <c r="K13" i="3" s="1"/>
  <c r="L13" i="3" s="1"/>
  <c r="M13" i="3" s="1"/>
  <c r="N13" i="3" s="1"/>
  <c r="D125" i="4" l="1"/>
  <c r="D126" i="4"/>
  <c r="D15" i="5"/>
  <c r="E32" i="6" s="1"/>
  <c r="H7" i="7"/>
  <c r="H115" i="4"/>
  <c r="I115" i="4"/>
  <c r="J115" i="4"/>
  <c r="K115" i="4"/>
  <c r="E115" i="4"/>
  <c r="N115" i="4"/>
  <c r="G115" i="4"/>
  <c r="M115" i="4"/>
  <c r="F115" i="4"/>
  <c r="L115" i="4"/>
  <c r="G6" i="7"/>
  <c r="AB43" i="4"/>
  <c r="AB66" i="4"/>
  <c r="D123" i="4" l="1"/>
  <c r="C20" i="5"/>
  <c r="C43" i="6" s="1"/>
  <c r="J15" i="5"/>
  <c r="AB115" i="4"/>
  <c r="J20" i="5"/>
  <c r="K7" i="7"/>
  <c r="D124" i="4"/>
  <c r="J10" i="5" s="1"/>
  <c r="H6" i="7"/>
  <c r="E123" i="4" l="1"/>
  <c r="I5" i="5" s="1"/>
  <c r="E126" i="4"/>
  <c r="I20" i="5" s="1"/>
  <c r="E125" i="4"/>
  <c r="I15" i="5" s="1"/>
  <c r="E124" i="4"/>
  <c r="I10" i="5" s="1"/>
  <c r="D20" i="5"/>
  <c r="E43" i="6" s="1"/>
  <c r="J5" i="5"/>
  <c r="J25" i="5" s="1"/>
  <c r="D127" i="4"/>
  <c r="N7" i="7" s="1"/>
  <c r="M9" i="7" s="1"/>
  <c r="B7" i="7"/>
  <c r="E7" i="7"/>
  <c r="J6" i="7"/>
  <c r="E127" i="4" l="1"/>
  <c r="K39" i="2" s="1"/>
  <c r="I25" i="5"/>
  <c r="K6" i="7"/>
  <c r="M6" i="7"/>
</calcChain>
</file>

<file path=xl/sharedStrings.xml><?xml version="1.0" encoding="utf-8"?>
<sst xmlns="http://schemas.openxmlformats.org/spreadsheetml/2006/main" count="402" uniqueCount="166">
  <si>
    <t>Código de Proyecto</t>
  </si>
  <si>
    <t>:</t>
  </si>
  <si>
    <t>Nombre del Proyecto</t>
  </si>
  <si>
    <t>Universidad</t>
  </si>
  <si>
    <t xml:space="preserve">UNIVERSIDAD NACIONAL DE FRONTERA </t>
  </si>
  <si>
    <t>Fecha Término  :</t>
  </si>
  <si>
    <t>Presupuesto del Proyecto</t>
  </si>
  <si>
    <t>Presupuesto S/.</t>
  </si>
  <si>
    <t>_______________________________________________</t>
  </si>
  <si>
    <t>____________________________________________________</t>
  </si>
  <si>
    <t xml:space="preserve">Nombre del proyecto </t>
  </si>
  <si>
    <t>Propósito / Objetivo general</t>
  </si>
  <si>
    <t>Indicadores de Proposito</t>
  </si>
  <si>
    <t>Indicadores de Producto</t>
  </si>
  <si>
    <t xml:space="preserve">Actividades </t>
  </si>
  <si>
    <t>Meta física</t>
  </si>
  <si>
    <t>Meses</t>
  </si>
  <si>
    <t>Cantidad</t>
  </si>
  <si>
    <t>Unidad de medida</t>
  </si>
  <si>
    <t>Componente 3/ Objetivo específico  :</t>
  </si>
  <si>
    <t>Actividades</t>
  </si>
  <si>
    <t>Componente 4/ Objetivo específico  :</t>
  </si>
  <si>
    <t>Componente 5/ Objetivo específico  :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</si>
  <si>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</si>
  <si>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</si>
  <si>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</si>
  <si>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</si>
  <si>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</si>
  <si>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</si>
  <si>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</si>
  <si>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</si>
  <si>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</si>
  <si>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</si>
  <si>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</si>
  <si>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</si>
  <si>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PRESUPUESTO DEL PROYECTO</t>
  </si>
  <si>
    <t>COSTO TOTAL (S/.)</t>
  </si>
  <si>
    <t>TOTAL:</t>
  </si>
  <si>
    <t>* Adicione más filas si es necesario</t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</si>
  <si>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</si>
  <si>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</si>
  <si>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</si>
  <si>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t>PARTIDA PRESUPUESTAL 10</t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</si>
  <si>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</si>
  <si>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t>PRESUPUESTO APROBADO DEL PROYECTO</t>
  </si>
  <si>
    <t>COSTO TOTAL</t>
  </si>
  <si>
    <t>PARTIDA PRESUPUESTAL 11</t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</si>
  <si>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</si>
  <si>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</si>
  <si>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</si>
  <si>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t>Resumen</t>
  </si>
  <si>
    <t xml:space="preserve">Nombre del Grupo de Investigación 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</si>
  <si>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</si>
  <si>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</si>
  <si>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</si>
  <si>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</si>
  <si>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</si>
  <si>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</si>
  <si>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</si>
  <si>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</si>
  <si>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</si>
  <si>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</si>
  <si>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</si>
  <si>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</si>
  <si>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PARTIDA PRESUPUESTAL 1- HONORARIOS (Soles - S/. 0.00)</t>
  </si>
  <si>
    <t xml:space="preserve">Modalidad del Proyecto de Investigación </t>
  </si>
  <si>
    <t>INFORMACIÓN GENERAL DEL PROYECTO DE INVESTIGACIÓN</t>
  </si>
  <si>
    <t>PLAN OPERATIVO DEL PROYECTO (POP)</t>
  </si>
  <si>
    <t xml:space="preserve">Componente 01/ Objetivo específico </t>
  </si>
  <si>
    <t>Componente 02/ Objetivo específico  :</t>
  </si>
  <si>
    <t>Componente 03/ Objetivo específico  :</t>
  </si>
  <si>
    <t>Monto Refe</t>
  </si>
  <si>
    <t xml:space="preserve">Nombres y apellidos </t>
  </si>
  <si>
    <t>Integrantes</t>
  </si>
  <si>
    <t>PARTIDA PRESUPUESTAL 2- EQUIPAMIENTO Y BIENES DURAREROS (Soles - S/. 000)</t>
  </si>
  <si>
    <t>PARTIDA PRESUPUESTAL 3- MATERIALES E INSUMOS (Soles - S/. 000)</t>
  </si>
  <si>
    <t>PARTIDA PRESUPUESTAL 4- SERVICIOS DE TERCEROS (Soles - S/. 000)</t>
  </si>
  <si>
    <t>PARTIDA PRESUPUESTAL 5- PASAJES Y VIATICOS (Soles - S/. 0000)</t>
  </si>
  <si>
    <t>Hito 1</t>
  </si>
  <si>
    <t>Hito 2</t>
  </si>
  <si>
    <t>Hito 3</t>
  </si>
  <si>
    <t>Hito 4</t>
  </si>
  <si>
    <t>Total</t>
  </si>
  <si>
    <t xml:space="preserve">Total </t>
  </si>
  <si>
    <t>Porcentajes %</t>
  </si>
  <si>
    <t>Hitos</t>
  </si>
  <si>
    <t xml:space="preserve">Duración (meses) </t>
  </si>
  <si>
    <t xml:space="preserve">Fechas </t>
  </si>
  <si>
    <t xml:space="preserve">% Avance presupuestal </t>
  </si>
  <si>
    <t>Presupuesto</t>
  </si>
  <si>
    <t xml:space="preserve">Inicio </t>
  </si>
  <si>
    <t>Fin</t>
  </si>
  <si>
    <t xml:space="preserve">6 meses </t>
  </si>
  <si>
    <t>Totales</t>
  </si>
  <si>
    <t>Fuente</t>
  </si>
  <si>
    <t xml:space="preserve">R2 CRONOGRAMA DE DESEMBOLSOS </t>
  </si>
  <si>
    <t>al</t>
  </si>
  <si>
    <t xml:space="preserve">RESUMEN MONETARIO </t>
  </si>
  <si>
    <t>Total S/.</t>
  </si>
  <si>
    <t>Total General</t>
  </si>
  <si>
    <t>% de dedicación al proyecto</t>
  </si>
  <si>
    <t>Asistente administrativo del proyecto de investigación.</t>
  </si>
  <si>
    <t>Tesista 01</t>
  </si>
  <si>
    <t>Línea/s de investigación</t>
  </si>
  <si>
    <t xml:space="preserve">Llenar </t>
  </si>
  <si>
    <t>NO llenar</t>
  </si>
  <si>
    <t>INDICACIONES</t>
  </si>
  <si>
    <t xml:space="preserve">Línea/s de Investigación RCO N°644-2022-UNF/CO </t>
  </si>
  <si>
    <t xml:space="preserve">* Elimine/aumentar filas/hitos si es necesario </t>
  </si>
  <si>
    <t xml:space="preserve">*Añadir filas según el número de integrantes del Grupo de Investigación del Proyecto. </t>
  </si>
  <si>
    <t xml:space="preserve">**Describir detalladamente las funciones a desarrollar por cada integrante del Grupo de Investigación del Proyecto. </t>
  </si>
  <si>
    <t>Profesión y 
Grado Académico</t>
  </si>
  <si>
    <t>|</t>
  </si>
  <si>
    <t xml:space="preserve">                                 R1. CUADRO DE HITOS CH </t>
  </si>
  <si>
    <t>....</t>
  </si>
  <si>
    <t>.....</t>
  </si>
  <si>
    <t>Financiamiento a Grupos de Investigación</t>
  </si>
  <si>
    <t>Universidad Nacional de Frontera</t>
  </si>
  <si>
    <t>Financia</t>
  </si>
  <si>
    <t>Función Técnica**</t>
  </si>
  <si>
    <t>Integrante del equipo*</t>
  </si>
  <si>
    <t>*Añadir filas según equipos a adquirir, explicar a detalle la justificación de compras de equipos relacionándolos con los objetivos e hitos de la investigación.</t>
  </si>
  <si>
    <t>Nombre del Representante Legal de la UNF</t>
  </si>
  <si>
    <t>PROGRAMACIÓN TÉCNICA POR COMPONENTE - PTC</t>
  </si>
  <si>
    <t>Hito 01</t>
  </si>
  <si>
    <t>Hito 02</t>
  </si>
  <si>
    <t>Hito 03</t>
  </si>
  <si>
    <t>Hito 04</t>
  </si>
  <si>
    <t>Año/
años</t>
  </si>
  <si>
    <t>N° de Hitos ( cada 6 meses)</t>
  </si>
  <si>
    <t>Nombres y Apellidos</t>
  </si>
  <si>
    <t>PROGRAMACIÓN MONETARIA POR PARTIDAS DE GASTO - PMPG</t>
  </si>
  <si>
    <t>JUSTIFICACIÓN DE LA COMPRA DE EQUIPOS
 Y BIENES DURAREROS</t>
  </si>
  <si>
    <t>EQUIPO 
BIENES DURADEROS</t>
  </si>
  <si>
    <t>Pasajes</t>
  </si>
  <si>
    <t>Viaticos</t>
  </si>
  <si>
    <t>Incripcion evento</t>
  </si>
  <si>
    <t>Publicación Diario el Peruano (viaje internacional)</t>
  </si>
  <si>
    <t>Costo de publicación de artículo revista indexada</t>
  </si>
  <si>
    <t>Coinvestigador UNF</t>
  </si>
  <si>
    <t>Coinvestigador Externo</t>
  </si>
  <si>
    <t>JUSTIFICACIÓN DE COMPRA DE EQUIPOS
(justifique a detalle la compra del equipo)</t>
  </si>
  <si>
    <t>Fecha inicio del Proyecto (DD/MM/AAAA)</t>
  </si>
  <si>
    <t>Duración (meses):</t>
  </si>
  <si>
    <t>Responsable del Proyecto de Investigación</t>
  </si>
  <si>
    <t>Equipo de Proyecto de Investigación</t>
  </si>
  <si>
    <t>Asistente de investigación</t>
  </si>
  <si>
    <t>Voluntario</t>
  </si>
  <si>
    <t>Correo electrónico del Responsable del Proyecto de Investigación</t>
  </si>
  <si>
    <t>Número de celular del Responsable del Proyecto de Investigación</t>
  </si>
  <si>
    <t>Indicadores</t>
  </si>
  <si>
    <t>Resultados</t>
  </si>
  <si>
    <t xml:space="preserve">                       PROGRAMACIÓN TÉCNICA Y FINANCIERA POR HITOS</t>
  </si>
  <si>
    <t>Jefe de la UPI - UNF</t>
  </si>
  <si>
    <t>Responsable del proyecto de investigación</t>
  </si>
  <si>
    <t>Responsable del Proyecto de investigación</t>
  </si>
  <si>
    <t>Resultados al hito</t>
  </si>
  <si>
    <t xml:space="preserve">Responsable del proyecto de investigación  </t>
  </si>
  <si>
    <t>Tesista 02</t>
  </si>
  <si>
    <t>Coinvestigador UNF 01</t>
  </si>
  <si>
    <t>Coinvestigador UNF 02</t>
  </si>
  <si>
    <t>Coinvestigador Externo 01</t>
  </si>
  <si>
    <t>Coinvestigador Externo 02</t>
  </si>
  <si>
    <t>Representante de la Entidad Asociada</t>
  </si>
  <si>
    <t>FUNCIÓN TÉCNICA Y DEDICACIÓN DEL EQUIPO DE PROYECTO DE INVESTIGACIÓN</t>
  </si>
  <si>
    <t>NRO.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</si>
</sst>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&quot;S/.&quot;\ #,##0.00"/>
    <numFmt numFmtId="167" formatCode="&quot;S/.&quot;\ #,##0"/>
    <numFmt numFmtId="168" formatCode="&quot;S/&quot;\ #,##0.00"/>
    <numFmt numFmtId="169" formatCode="0.0%"/>
  </numFmts>
  <fonts count="6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2"/>
      <color theme="1"/>
      <name val="Narro"/>
    </font>
    <font>
      <b/>
      <sz val="10"/>
      <color theme="1"/>
      <name val="Narro"/>
    </font>
    <font>
      <sz val="10"/>
      <color theme="1"/>
      <name val="Narro"/>
    </font>
    <font>
      <sz val="10"/>
      <color rgb="FF000000"/>
      <name val="Narro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DD0806"/>
      <name val="Narro"/>
    </font>
    <font>
      <u/>
      <sz val="10"/>
      <color rgb="FFFF0000"/>
      <name val="Narro"/>
    </font>
    <font>
      <sz val="10"/>
      <color rgb="FFFF0000"/>
      <name val="Narro"/>
    </font>
    <font>
      <sz val="12"/>
      <color theme="1"/>
      <name val="Narro"/>
    </font>
    <font>
      <sz val="10"/>
      <color rgb="FF000000"/>
      <name val="Tahoma"/>
      <family val="2"/>
    </font>
    <font>
      <sz val="7"/>
      <color rgb="FF000000"/>
      <name val="Arial"/>
      <family val="2"/>
    </font>
    <font>
      <b/>
      <sz val="10"/>
      <color rgb="FF000000"/>
      <name val="Narro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99"/>
      <name val="Narro"/>
    </font>
    <font>
      <sz val="9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Tahoma"/>
      <family val="2"/>
    </font>
    <font>
      <i/>
      <sz val="10"/>
      <color theme="1"/>
      <name val="Narro"/>
    </font>
    <font>
      <i/>
      <sz val="10"/>
      <color rgb="FFDD0806"/>
      <name val="Narro"/>
    </font>
    <font>
      <b/>
      <sz val="10"/>
      <color theme="1"/>
      <name val="Tahoma"/>
      <family val="2"/>
    </font>
    <font>
      <b/>
      <sz val="8"/>
      <color theme="1"/>
      <name val="Narro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Tahoma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0"/>
      <name val="Narro"/>
    </font>
    <font>
      <b/>
      <sz val="14"/>
      <name val="Calibri"/>
      <family val="2"/>
      <scheme val="minor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0"/>
      <color theme="0"/>
      <name val="Calibri"/>
      <family val="2"/>
    </font>
    <font>
      <sz val="11"/>
      <color theme="0"/>
      <name val="Calibri"/>
      <family val="2"/>
    </font>
    <font>
      <sz val="11"/>
      <name val="Tahoma"/>
      <family val="2"/>
    </font>
    <font>
      <sz val="10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  <font>
      <b/>
      <sz val="18"/>
      <color theme="1"/>
      <name val="Tahoma"/>
      <family val="2"/>
    </font>
    <font>
      <b/>
      <sz val="14"/>
      <color theme="1"/>
      <name val="Tahoma"/>
      <family val="2"/>
    </font>
    <font>
      <sz val="14"/>
      <name val="Tahoma"/>
      <family val="2"/>
    </font>
    <font>
      <sz val="12"/>
      <color theme="1"/>
      <name val="Tahoma"/>
      <family val="2"/>
    </font>
    <font>
      <b/>
      <sz val="11"/>
      <color theme="1"/>
      <name val="Calibri"/>
      <family val="2"/>
      <scheme val="maj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rgb="FFBFBFBF"/>
      </patternFill>
    </fill>
    <fill>
      <patternFill patternType="solid">
        <fgColor theme="2" tint="-0.14999847407452621"/>
        <bgColor theme="0"/>
      </patternFill>
    </fill>
    <fill>
      <patternFill patternType="solid">
        <fgColor theme="2" tint="-0.14999847407452621"/>
        <bgColor rgb="FFC0C0C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FFFFF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8" tint="0.59999389629810485"/>
        <bgColor rgb="FFBFBFBF"/>
      </patternFill>
    </fill>
  </fills>
  <borders count="15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683">
    <xf numFmtId="0" fontId="0" fillId="0" borderId="0" xfId="0"/>
    <xf numFmtId="0" fontId="4" fillId="0" borderId="0" xfId="0" applyFont="1"/>
    <xf numFmtId="0" fontId="5" fillId="0" borderId="0" xfId="0" applyFont="1"/>
    <xf numFmtId="0" fontId="5" fillId="3" borderId="2" xfId="0" applyFont="1" applyFill="1" applyBorder="1"/>
    <xf numFmtId="0" fontId="12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4" borderId="2" xfId="0" applyFont="1" applyFill="1" applyBorder="1" applyAlignment="1">
      <alignment vertical="center"/>
    </xf>
    <xf numFmtId="0" fontId="11" fillId="4" borderId="1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top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9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4" borderId="3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center"/>
    </xf>
    <xf numFmtId="0" fontId="11" fillId="5" borderId="33" xfId="0" applyFont="1" applyFill="1" applyBorder="1" applyAlignment="1">
      <alignment vertical="center"/>
    </xf>
    <xf numFmtId="0" fontId="11" fillId="5" borderId="15" xfId="0" applyFont="1" applyFill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4" borderId="34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horizontal="center" vertical="center" wrapText="1"/>
    </xf>
    <xf numFmtId="164" fontId="11" fillId="4" borderId="28" xfId="0" applyNumberFormat="1" applyFont="1" applyFill="1" applyBorder="1" applyAlignment="1">
      <alignment horizontal="center" vertical="center"/>
    </xf>
    <xf numFmtId="164" fontId="11" fillId="4" borderId="28" xfId="0" applyNumberFormat="1" applyFont="1" applyFill="1" applyBorder="1" applyAlignment="1">
      <alignment vertical="center"/>
    </xf>
    <xf numFmtId="164" fontId="11" fillId="0" borderId="0" xfId="0" applyNumberFormat="1" applyFont="1" applyAlignment="1">
      <alignment vertical="center"/>
    </xf>
    <xf numFmtId="0" fontId="11" fillId="4" borderId="28" xfId="0" applyFont="1" applyFill="1" applyBorder="1" applyAlignment="1">
      <alignment vertical="center"/>
    </xf>
    <xf numFmtId="164" fontId="11" fillId="4" borderId="35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vertical="center"/>
    </xf>
    <xf numFmtId="0" fontId="13" fillId="0" borderId="0" xfId="0" applyFont="1"/>
    <xf numFmtId="0" fontId="21" fillId="4" borderId="2" xfId="0" applyFont="1" applyFill="1" applyBorder="1"/>
    <xf numFmtId="0" fontId="21" fillId="0" borderId="0" xfId="0" applyFont="1"/>
    <xf numFmtId="0" fontId="13" fillId="4" borderId="9" xfId="0" applyFont="1" applyFill="1" applyBorder="1"/>
    <xf numFmtId="0" fontId="24" fillId="4" borderId="37" xfId="0" applyFont="1" applyFill="1" applyBorder="1"/>
    <xf numFmtId="0" fontId="25" fillId="0" borderId="0" xfId="0" applyFont="1" applyAlignment="1">
      <alignment vertical="center"/>
    </xf>
    <xf numFmtId="0" fontId="9" fillId="4" borderId="2" xfId="0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4" borderId="2" xfId="0" applyFont="1" applyFill="1" applyBorder="1" applyAlignment="1">
      <alignment vertical="center"/>
    </xf>
    <xf numFmtId="0" fontId="25" fillId="4" borderId="9" xfId="0" applyFont="1" applyFill="1" applyBorder="1" applyAlignment="1">
      <alignment vertical="center"/>
    </xf>
    <xf numFmtId="0" fontId="10" fillId="4" borderId="2" xfId="0" applyFont="1" applyFill="1" applyBorder="1"/>
    <xf numFmtId="0" fontId="10" fillId="0" borderId="0" xfId="0" applyFont="1"/>
    <xf numFmtId="0" fontId="26" fillId="0" borderId="0" xfId="0" applyFont="1"/>
    <xf numFmtId="0" fontId="9" fillId="4" borderId="41" xfId="0" applyFont="1" applyFill="1" applyBorder="1" applyAlignment="1">
      <alignment horizontal="center" vertical="center"/>
    </xf>
    <xf numFmtId="0" fontId="26" fillId="4" borderId="9" xfId="0" applyFont="1" applyFill="1" applyBorder="1"/>
    <xf numFmtId="4" fontId="9" fillId="4" borderId="46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/>
    <xf numFmtId="0" fontId="10" fillId="4" borderId="2" xfId="0" applyFont="1" applyFill="1" applyBorder="1" applyAlignment="1">
      <alignment horizontal="left" vertical="center"/>
    </xf>
    <xf numFmtId="0" fontId="27" fillId="0" borderId="0" xfId="0" applyFont="1"/>
    <xf numFmtId="0" fontId="27" fillId="4" borderId="9" xfId="0" applyFont="1" applyFill="1" applyBorder="1"/>
    <xf numFmtId="0" fontId="28" fillId="0" borderId="0" xfId="0" applyFont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5" fillId="0" borderId="0" xfId="0" applyFont="1"/>
    <xf numFmtId="0" fontId="25" fillId="4" borderId="9" xfId="0" applyFont="1" applyFill="1" applyBorder="1"/>
    <xf numFmtId="0" fontId="9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/>
    <xf numFmtId="0" fontId="9" fillId="4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4" fontId="9" fillId="4" borderId="8" xfId="0" applyNumberFormat="1" applyFont="1" applyFill="1" applyBorder="1" applyAlignment="1">
      <alignment horizontal="right" vertical="center"/>
    </xf>
    <xf numFmtId="0" fontId="10" fillId="4" borderId="27" xfId="0" applyFont="1" applyFill="1" applyBorder="1" applyAlignment="1">
      <alignment horizontal="left" vertical="top" wrapText="1"/>
    </xf>
    <xf numFmtId="0" fontId="10" fillId="4" borderId="15" xfId="0" applyFont="1" applyFill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4" fontId="10" fillId="4" borderId="68" xfId="0" applyNumberFormat="1" applyFont="1" applyFill="1" applyBorder="1" applyAlignment="1">
      <alignment horizontal="right" vertical="top"/>
    </xf>
    <xf numFmtId="0" fontId="30" fillId="4" borderId="15" xfId="0" applyFont="1" applyFill="1" applyBorder="1"/>
    <xf numFmtId="0" fontId="31" fillId="4" borderId="15" xfId="0" applyFont="1" applyFill="1" applyBorder="1"/>
    <xf numFmtId="0" fontId="31" fillId="0" borderId="15" xfId="0" applyFont="1" applyBorder="1"/>
    <xf numFmtId="0" fontId="9" fillId="4" borderId="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 vertical="center"/>
    </xf>
    <xf numFmtId="0" fontId="9" fillId="4" borderId="21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center" vertical="center" wrapText="1"/>
    </xf>
    <xf numFmtId="0" fontId="9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 vertical="center" wrapText="1"/>
    </xf>
    <xf numFmtId="4" fontId="10" fillId="4" borderId="77" xfId="0" applyNumberFormat="1" applyFont="1" applyFill="1" applyBorder="1" applyAlignment="1">
      <alignment horizontal="right" vertical="top"/>
    </xf>
    <xf numFmtId="0" fontId="10" fillId="4" borderId="6" xfId="0" applyFont="1" applyFill="1" applyBorder="1"/>
    <xf numFmtId="0" fontId="10" fillId="0" borderId="42" xfId="0" applyFont="1" applyBorder="1"/>
    <xf numFmtId="0" fontId="31" fillId="4" borderId="30" xfId="0" applyFont="1" applyFill="1" applyBorder="1"/>
    <xf numFmtId="0" fontId="31" fillId="0" borderId="26" xfId="0" applyFont="1" applyBorder="1"/>
    <xf numFmtId="0" fontId="9" fillId="6" borderId="2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6" borderId="78" xfId="0" applyFont="1" applyFill="1" applyBorder="1" applyAlignment="1">
      <alignment horizontal="center" vertical="center"/>
    </xf>
    <xf numFmtId="0" fontId="9" fillId="7" borderId="74" xfId="0" applyFont="1" applyFill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7" borderId="79" xfId="0" applyFont="1" applyFill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4" borderId="15" xfId="0" applyFont="1" applyFill="1" applyBorder="1"/>
    <xf numFmtId="0" fontId="9" fillId="0" borderId="15" xfId="0" applyFont="1" applyBorder="1"/>
    <xf numFmtId="4" fontId="10" fillId="4" borderId="15" xfId="0" applyNumberFormat="1" applyFont="1" applyFill="1" applyBorder="1"/>
    <xf numFmtId="0" fontId="9" fillId="4" borderId="15" xfId="0" applyFont="1" applyFill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21" fillId="3" borderId="2" xfId="0" applyFont="1" applyFill="1" applyBorder="1"/>
    <xf numFmtId="0" fontId="32" fillId="3" borderId="2" xfId="0" applyFont="1" applyFill="1" applyBorder="1" applyAlignment="1">
      <alignment horizontal="center"/>
    </xf>
    <xf numFmtId="0" fontId="32" fillId="3" borderId="2" xfId="0" applyFont="1" applyFill="1" applyBorder="1"/>
    <xf numFmtId="10" fontId="21" fillId="3" borderId="2" xfId="0" applyNumberFormat="1" applyFont="1" applyFill="1" applyBorder="1" applyAlignment="1">
      <alignment horizontal="center"/>
    </xf>
    <xf numFmtId="10" fontId="21" fillId="3" borderId="2" xfId="0" applyNumberFormat="1" applyFont="1" applyFill="1" applyBorder="1"/>
    <xf numFmtId="166" fontId="21" fillId="3" borderId="2" xfId="0" applyNumberFormat="1" applyFont="1" applyFill="1" applyBorder="1"/>
    <xf numFmtId="167" fontId="21" fillId="3" borderId="2" xfId="0" applyNumberFormat="1" applyFont="1" applyFill="1" applyBorder="1" applyAlignment="1">
      <alignment horizontal="center"/>
    </xf>
    <xf numFmtId="0" fontId="13" fillId="3" borderId="2" xfId="0" applyFont="1" applyFill="1" applyBorder="1"/>
    <xf numFmtId="166" fontId="21" fillId="3" borderId="2" xfId="0" applyNumberFormat="1" applyFont="1" applyFill="1" applyBorder="1" applyAlignment="1">
      <alignment horizontal="center"/>
    </xf>
    <xf numFmtId="167" fontId="21" fillId="3" borderId="2" xfId="0" applyNumberFormat="1" applyFont="1" applyFill="1" applyBorder="1"/>
    <xf numFmtId="0" fontId="13" fillId="3" borderId="9" xfId="0" applyFont="1" applyFill="1" applyBorder="1"/>
    <xf numFmtId="0" fontId="7" fillId="0" borderId="76" xfId="0" applyFont="1" applyBorder="1"/>
    <xf numFmtId="0" fontId="7" fillId="0" borderId="80" xfId="0" applyFont="1" applyBorder="1"/>
    <xf numFmtId="0" fontId="10" fillId="3" borderId="35" xfId="0" applyFont="1" applyFill="1" applyBorder="1" applyAlignment="1">
      <alignment vertical="center"/>
    </xf>
    <xf numFmtId="0" fontId="21" fillId="4" borderId="35" xfId="0" applyFont="1" applyFill="1" applyBorder="1"/>
    <xf numFmtId="0" fontId="9" fillId="4" borderId="35" xfId="0" applyFont="1" applyFill="1" applyBorder="1" applyAlignment="1">
      <alignment horizontal="right" vertical="center"/>
    </xf>
    <xf numFmtId="0" fontId="10" fillId="4" borderId="35" xfId="0" applyFont="1" applyFill="1" applyBorder="1"/>
    <xf numFmtId="0" fontId="9" fillId="4" borderId="35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horizontal="right" vertical="center"/>
    </xf>
    <xf numFmtId="0" fontId="10" fillId="4" borderId="64" xfId="0" applyFont="1" applyFill="1" applyBorder="1"/>
    <xf numFmtId="0" fontId="9" fillId="6" borderId="57" xfId="0" applyFont="1" applyFill="1" applyBorder="1" applyAlignment="1">
      <alignment horizontal="center" vertical="center" wrapText="1"/>
    </xf>
    <xf numFmtId="0" fontId="9" fillId="7" borderId="80" xfId="0" applyFont="1" applyFill="1" applyBorder="1" applyAlignment="1">
      <alignment horizontal="center" vertical="center" wrapText="1"/>
    </xf>
    <xf numFmtId="0" fontId="21" fillId="3" borderId="35" xfId="0" applyFont="1" applyFill="1" applyBorder="1"/>
    <xf numFmtId="164" fontId="11" fillId="3" borderId="35" xfId="0" applyNumberFormat="1" applyFont="1" applyFill="1" applyBorder="1" applyAlignment="1">
      <alignment horizontal="left" vertical="center"/>
    </xf>
    <xf numFmtId="0" fontId="6" fillId="9" borderId="15" xfId="0" applyFont="1" applyFill="1" applyBorder="1" applyAlignment="1">
      <alignment vertical="center" wrapText="1"/>
    </xf>
    <xf numFmtId="0" fontId="6" fillId="9" borderId="16" xfId="0" applyFont="1" applyFill="1" applyBorder="1" applyAlignment="1">
      <alignment horizontal="left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/>
    </xf>
    <xf numFmtId="165" fontId="11" fillId="9" borderId="15" xfId="0" applyNumberFormat="1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top"/>
    </xf>
    <xf numFmtId="0" fontId="11" fillId="9" borderId="15" xfId="0" applyFont="1" applyFill="1" applyBorder="1" applyAlignment="1">
      <alignment vertical="top"/>
    </xf>
    <xf numFmtId="0" fontId="6" fillId="9" borderId="14" xfId="0" applyFont="1" applyFill="1" applyBorder="1" applyAlignment="1">
      <alignment horizontal="left" vertical="center" wrapText="1"/>
    </xf>
    <xf numFmtId="0" fontId="11" fillId="9" borderId="15" xfId="0" applyFont="1" applyFill="1" applyBorder="1" applyAlignment="1">
      <alignment vertical="center"/>
    </xf>
    <xf numFmtId="0" fontId="11" fillId="9" borderId="16" xfId="0" applyFont="1" applyFill="1" applyBorder="1" applyAlignment="1">
      <alignment horizontal="left" vertical="center" wrapText="1"/>
    </xf>
    <xf numFmtId="0" fontId="11" fillId="9" borderId="14" xfId="0" applyFont="1" applyFill="1" applyBorder="1" applyAlignment="1">
      <alignment vertical="top"/>
    </xf>
    <xf numFmtId="0" fontId="6" fillId="9" borderId="15" xfId="0" applyFont="1" applyFill="1" applyBorder="1" applyAlignment="1">
      <alignment vertical="center"/>
    </xf>
    <xf numFmtId="0" fontId="6" fillId="9" borderId="15" xfId="0" applyFont="1" applyFill="1" applyBorder="1" applyAlignment="1">
      <alignment vertical="top"/>
    </xf>
    <xf numFmtId="0" fontId="11" fillId="9" borderId="14" xfId="0" applyFont="1" applyFill="1" applyBorder="1" applyAlignment="1">
      <alignment vertical="center"/>
    </xf>
    <xf numFmtId="0" fontId="11" fillId="9" borderId="16" xfId="0" applyFont="1" applyFill="1" applyBorder="1" applyAlignment="1">
      <alignment vertical="center" wrapText="1"/>
    </xf>
    <xf numFmtId="0" fontId="11" fillId="9" borderId="15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0" fillId="9" borderId="31" xfId="0" applyFont="1" applyFill="1" applyBorder="1" applyAlignment="1">
      <alignment horizontal="left" vertical="center" wrapText="1"/>
    </xf>
    <xf numFmtId="0" fontId="6" fillId="12" borderId="16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3" fillId="9" borderId="31" xfId="0" applyFont="1" applyFill="1" applyBorder="1" applyAlignment="1">
      <alignment horizontal="left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11" fillId="13" borderId="15" xfId="0" applyFont="1" applyFill="1" applyBorder="1" applyAlignment="1">
      <alignment horizontal="center" vertical="center"/>
    </xf>
    <xf numFmtId="0" fontId="11" fillId="14" borderId="16" xfId="0" applyFont="1" applyFill="1" applyBorder="1" applyAlignment="1">
      <alignment horizontal="center" vertical="center" wrapText="1"/>
    </xf>
    <xf numFmtId="0" fontId="10" fillId="9" borderId="47" xfId="0" applyFont="1" applyFill="1" applyBorder="1" applyAlignment="1">
      <alignment horizontal="center" vertical="center" wrapText="1"/>
    </xf>
    <xf numFmtId="0" fontId="10" fillId="9" borderId="30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52" xfId="0" applyFont="1" applyFill="1" applyBorder="1" applyAlignment="1">
      <alignment horizontal="center" vertical="center" wrapText="1"/>
    </xf>
    <xf numFmtId="0" fontId="10" fillId="9" borderId="53" xfId="0" applyFont="1" applyFill="1" applyBorder="1" applyAlignment="1">
      <alignment horizontal="center" vertical="center" wrapText="1"/>
    </xf>
    <xf numFmtId="0" fontId="7" fillId="0" borderId="90" xfId="0" applyFont="1" applyBorder="1"/>
    <xf numFmtId="0" fontId="10" fillId="0" borderId="98" xfId="0" applyFont="1" applyBorder="1" applyAlignment="1">
      <alignment vertical="center" wrapText="1"/>
    </xf>
    <xf numFmtId="0" fontId="10" fillId="0" borderId="90" xfId="0" applyFont="1" applyBorder="1" applyAlignment="1">
      <alignment vertical="center" wrapText="1"/>
    </xf>
    <xf numFmtId="0" fontId="13" fillId="9" borderId="47" xfId="0" applyFont="1" applyFill="1" applyBorder="1" applyAlignment="1">
      <alignment horizontal="center" vertical="center" wrapText="1"/>
    </xf>
    <xf numFmtId="0" fontId="13" fillId="9" borderId="33" xfId="0" applyFont="1" applyFill="1" applyBorder="1" applyAlignment="1">
      <alignment horizontal="center" vertical="center" wrapText="1"/>
    </xf>
    <xf numFmtId="0" fontId="13" fillId="9" borderId="61" xfId="0" applyFont="1" applyFill="1" applyBorder="1" applyAlignment="1">
      <alignment horizontal="center" vertical="center" wrapText="1"/>
    </xf>
    <xf numFmtId="0" fontId="10" fillId="9" borderId="62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top" wrapText="1"/>
    </xf>
    <xf numFmtId="0" fontId="31" fillId="4" borderId="1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31" fillId="4" borderId="30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82" xfId="0" applyBorder="1"/>
    <xf numFmtId="0" fontId="0" fillId="10" borderId="82" xfId="0" applyFill="1" applyBorder="1"/>
    <xf numFmtId="0" fontId="9" fillId="0" borderId="35" xfId="0" applyFont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0" fillId="0" borderId="0" xfId="0" applyAlignment="1">
      <alignment vertical="center"/>
    </xf>
    <xf numFmtId="0" fontId="35" fillId="0" borderId="0" xfId="0" applyFont="1"/>
    <xf numFmtId="0" fontId="0" fillId="0" borderId="35" xfId="0" applyBorder="1" applyAlignment="1">
      <alignment horizontal="center"/>
    </xf>
    <xf numFmtId="0" fontId="0" fillId="0" borderId="35" xfId="0" applyBorder="1" applyAlignment="1">
      <alignment vertical="center"/>
    </xf>
    <xf numFmtId="0" fontId="0" fillId="0" borderId="111" xfId="0" applyBorder="1"/>
    <xf numFmtId="0" fontId="0" fillId="0" borderId="87" xfId="0" applyBorder="1" applyAlignment="1">
      <alignment vertical="center"/>
    </xf>
    <xf numFmtId="0" fontId="0" fillId="0" borderId="86" xfId="0" applyBorder="1"/>
    <xf numFmtId="0" fontId="0" fillId="0" borderId="110" xfId="0" applyBorder="1" applyAlignment="1">
      <alignment horizontal="center"/>
    </xf>
    <xf numFmtId="0" fontId="0" fillId="0" borderId="110" xfId="0" applyBorder="1" applyAlignment="1">
      <alignment vertical="center"/>
    </xf>
    <xf numFmtId="0" fontId="0" fillId="0" borderId="85" xfId="0" applyBorder="1" applyAlignment="1">
      <alignment vertical="center"/>
    </xf>
    <xf numFmtId="0" fontId="16" fillId="3" borderId="112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0" fillId="0" borderId="35" xfId="0" applyBorder="1"/>
    <xf numFmtId="0" fontId="15" fillId="3" borderId="35" xfId="0" applyFont="1" applyFill="1" applyBorder="1" applyAlignment="1">
      <alignment horizontal="center" vertical="center"/>
    </xf>
    <xf numFmtId="0" fontId="10" fillId="3" borderId="35" xfId="0" applyFont="1" applyFill="1" applyBorder="1"/>
    <xf numFmtId="0" fontId="5" fillId="3" borderId="35" xfId="0" applyFont="1" applyFill="1" applyBorder="1"/>
    <xf numFmtId="0" fontId="40" fillId="0" borderId="0" xfId="0" applyFont="1"/>
    <xf numFmtId="0" fontId="34" fillId="0" borderId="0" xfId="0" applyFont="1"/>
    <xf numFmtId="0" fontId="37" fillId="4" borderId="16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9" fillId="4" borderId="35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6" fillId="9" borderId="82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vertical="center"/>
    </xf>
    <xf numFmtId="0" fontId="11" fillId="9" borderId="16" xfId="0" applyFont="1" applyFill="1" applyBorder="1" applyAlignment="1">
      <alignment vertical="top"/>
    </xf>
    <xf numFmtId="0" fontId="11" fillId="9" borderId="16" xfId="0" applyFont="1" applyFill="1" applyBorder="1" applyAlignment="1">
      <alignment vertical="center"/>
    </xf>
    <xf numFmtId="0" fontId="22" fillId="4" borderId="16" xfId="0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20" fillId="4" borderId="35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vertical="center"/>
    </xf>
    <xf numFmtId="0" fontId="11" fillId="4" borderId="53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 wrapText="1"/>
    </xf>
    <xf numFmtId="0" fontId="11" fillId="14" borderId="32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13" borderId="53" xfId="0" applyFont="1" applyFill="1" applyBorder="1" applyAlignment="1">
      <alignment horizontal="center" vertical="center"/>
    </xf>
    <xf numFmtId="0" fontId="11" fillId="9" borderId="82" xfId="0" applyFont="1" applyFill="1" applyBorder="1" applyAlignment="1">
      <alignment vertical="center" wrapText="1"/>
    </xf>
    <xf numFmtId="0" fontId="6" fillId="12" borderId="82" xfId="0" applyFont="1" applyFill="1" applyBorder="1" applyAlignment="1">
      <alignment horizontal="center" vertical="center" wrapText="1"/>
    </xf>
    <xf numFmtId="0" fontId="11" fillId="12" borderId="82" xfId="0" applyFont="1" applyFill="1" applyBorder="1" applyAlignment="1">
      <alignment horizontal="center" vertical="center" wrapText="1"/>
    </xf>
    <xf numFmtId="0" fontId="6" fillId="9" borderId="82" xfId="0" applyFont="1" applyFill="1" applyBorder="1" applyAlignment="1">
      <alignment horizontal="center" vertical="center"/>
    </xf>
    <xf numFmtId="165" fontId="11" fillId="9" borderId="82" xfId="0" applyNumberFormat="1" applyFont="1" applyFill="1" applyBorder="1" applyAlignment="1">
      <alignment horizontal="center" vertical="center"/>
    </xf>
    <xf numFmtId="0" fontId="11" fillId="9" borderId="82" xfId="0" applyFont="1" applyFill="1" applyBorder="1" applyAlignment="1">
      <alignment horizontal="center" vertical="top"/>
    </xf>
    <xf numFmtId="0" fontId="11" fillId="9" borderId="82" xfId="0" applyFont="1" applyFill="1" applyBorder="1" applyAlignment="1">
      <alignment vertical="top"/>
    </xf>
    <xf numFmtId="0" fontId="11" fillId="9" borderId="82" xfId="0" applyFont="1" applyFill="1" applyBorder="1" applyAlignment="1">
      <alignment vertical="center"/>
    </xf>
    <xf numFmtId="0" fontId="18" fillId="11" borderId="82" xfId="0" applyFont="1" applyFill="1" applyBorder="1" applyAlignment="1">
      <alignment horizontal="center" vertical="center" wrapText="1"/>
    </xf>
    <xf numFmtId="164" fontId="18" fillId="11" borderId="82" xfId="0" applyNumberFormat="1" applyFont="1" applyFill="1" applyBorder="1" applyAlignment="1">
      <alignment vertical="center"/>
    </xf>
    <xf numFmtId="0" fontId="18" fillId="11" borderId="82" xfId="0" applyFont="1" applyFill="1" applyBorder="1" applyAlignment="1">
      <alignment vertical="center"/>
    </xf>
    <xf numFmtId="0" fontId="6" fillId="11" borderId="82" xfId="0" applyFont="1" applyFill="1" applyBorder="1" applyAlignment="1">
      <alignment vertical="center"/>
    </xf>
    <xf numFmtId="0" fontId="9" fillId="4" borderId="16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left" vertical="center" wrapText="1"/>
    </xf>
    <xf numFmtId="164" fontId="11" fillId="0" borderId="35" xfId="0" applyNumberFormat="1" applyFont="1" applyBorder="1" applyAlignment="1">
      <alignment vertical="center"/>
    </xf>
    <xf numFmtId="0" fontId="11" fillId="12" borderId="82" xfId="0" applyFont="1" applyFill="1" applyBorder="1" applyAlignment="1">
      <alignment horizontal="left" vertical="center" wrapText="1"/>
    </xf>
    <xf numFmtId="164" fontId="11" fillId="12" borderId="82" xfId="0" applyNumberFormat="1" applyFont="1" applyFill="1" applyBorder="1" applyAlignment="1">
      <alignment vertical="center"/>
    </xf>
    <xf numFmtId="164" fontId="11" fillId="10" borderId="82" xfId="0" applyNumberFormat="1" applyFont="1" applyFill="1" applyBorder="1" applyAlignment="1">
      <alignment vertical="center"/>
    </xf>
    <xf numFmtId="0" fontId="11" fillId="16" borderId="30" xfId="0" applyFont="1" applyFill="1" applyBorder="1" applyAlignment="1">
      <alignment vertical="center"/>
    </xf>
    <xf numFmtId="0" fontId="11" fillId="16" borderId="15" xfId="0" applyFont="1" applyFill="1" applyBorder="1" applyAlignment="1">
      <alignment horizontal="center" vertical="center" wrapText="1"/>
    </xf>
    <xf numFmtId="0" fontId="44" fillId="3" borderId="35" xfId="0" applyFont="1" applyFill="1" applyBorder="1" applyAlignment="1">
      <alignment horizontal="center" vertical="center"/>
    </xf>
    <xf numFmtId="14" fontId="0" fillId="0" borderId="108" xfId="0" applyNumberFormat="1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0" borderId="110" xfId="0" applyBorder="1" applyAlignment="1" applyProtection="1">
      <alignment vertical="center"/>
      <protection locked="0"/>
    </xf>
    <xf numFmtId="14" fontId="0" fillId="0" borderId="109" xfId="0" applyNumberFormat="1" applyBorder="1" applyAlignment="1">
      <alignment vertical="center"/>
    </xf>
    <xf numFmtId="14" fontId="0" fillId="0" borderId="88" xfId="0" applyNumberFormat="1" applyBorder="1" applyAlignment="1">
      <alignment vertical="center"/>
    </xf>
    <xf numFmtId="0" fontId="0" fillId="0" borderId="119" xfId="0" applyBorder="1"/>
    <xf numFmtId="0" fontId="0" fillId="0" borderId="93" xfId="0" applyBorder="1"/>
    <xf numFmtId="0" fontId="0" fillId="0" borderId="120" xfId="0" applyBorder="1"/>
    <xf numFmtId="0" fontId="0" fillId="0" borderId="94" xfId="0" applyBorder="1"/>
    <xf numFmtId="168" fontId="7" fillId="0" borderId="90" xfId="0" applyNumberFormat="1" applyFont="1" applyBorder="1" applyAlignment="1">
      <alignment vertical="center"/>
    </xf>
    <xf numFmtId="14" fontId="5" fillId="3" borderId="2" xfId="0" applyNumberFormat="1" applyFont="1" applyFill="1" applyBorder="1"/>
    <xf numFmtId="0" fontId="2" fillId="0" borderId="0" xfId="0" applyFont="1"/>
    <xf numFmtId="0" fontId="46" fillId="0" borderId="0" xfId="0" applyFont="1"/>
    <xf numFmtId="0" fontId="0" fillId="0" borderId="111" xfId="0" applyBorder="1" applyAlignment="1">
      <alignment vertical="center"/>
    </xf>
    <xf numFmtId="0" fontId="0" fillId="0" borderId="86" xfId="0" applyBorder="1" applyAlignment="1">
      <alignment vertical="center"/>
    </xf>
    <xf numFmtId="14" fontId="0" fillId="0" borderId="107" xfId="0" applyNumberForma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3" borderId="35" xfId="0" applyFont="1" applyFill="1" applyBorder="1" applyAlignment="1">
      <alignment vertical="center" wrapText="1"/>
    </xf>
    <xf numFmtId="0" fontId="10" fillId="19" borderId="1" xfId="0" applyFont="1" applyFill="1" applyBorder="1" applyAlignment="1">
      <alignment vertical="center"/>
    </xf>
    <xf numFmtId="0" fontId="9" fillId="19" borderId="54" xfId="0" applyFont="1" applyFill="1" applyBorder="1" applyAlignment="1">
      <alignment horizontal="center" vertical="center"/>
    </xf>
    <xf numFmtId="0" fontId="9" fillId="19" borderId="55" xfId="0" applyFont="1" applyFill="1" applyBorder="1" applyAlignment="1">
      <alignment horizontal="center" vertical="center"/>
    </xf>
    <xf numFmtId="4" fontId="9" fillId="19" borderId="56" xfId="0" applyNumberFormat="1" applyFont="1" applyFill="1" applyBorder="1" applyAlignment="1">
      <alignment horizontal="center" vertical="center"/>
    </xf>
    <xf numFmtId="4" fontId="10" fillId="19" borderId="48" xfId="0" applyNumberFormat="1" applyFont="1" applyFill="1" applyBorder="1" applyAlignment="1">
      <alignment horizontal="center" vertical="center"/>
    </xf>
    <xf numFmtId="0" fontId="9" fillId="19" borderId="65" xfId="0" applyFont="1" applyFill="1" applyBorder="1" applyAlignment="1">
      <alignment horizontal="center" vertical="center"/>
    </xf>
    <xf numFmtId="0" fontId="9" fillId="18" borderId="15" xfId="0" applyFont="1" applyFill="1" applyBorder="1" applyAlignment="1">
      <alignment horizontal="center" vertical="center"/>
    </xf>
    <xf numFmtId="4" fontId="10" fillId="18" borderId="81" xfId="0" applyNumberFormat="1" applyFont="1" applyFill="1" applyBorder="1" applyAlignment="1">
      <alignment horizontal="center" vertical="center"/>
    </xf>
    <xf numFmtId="14" fontId="0" fillId="17" borderId="82" xfId="0" applyNumberFormat="1" applyFill="1" applyBorder="1" applyAlignment="1">
      <alignment vertical="center"/>
    </xf>
    <xf numFmtId="14" fontId="0" fillId="17" borderId="82" xfId="0" applyNumberFormat="1" applyFill="1" applyBorder="1"/>
    <xf numFmtId="0" fontId="0" fillId="8" borderId="0" xfId="0" applyFill="1"/>
    <xf numFmtId="0" fontId="47" fillId="0" borderId="115" xfId="0" applyFont="1" applyBorder="1" applyAlignment="1">
      <alignment horizontal="center"/>
    </xf>
    <xf numFmtId="14" fontId="2" fillId="0" borderId="82" xfId="0" applyNumberFormat="1" applyFont="1" applyBorder="1"/>
    <xf numFmtId="0" fontId="2" fillId="0" borderId="82" xfId="0" applyFont="1" applyBorder="1" applyAlignment="1">
      <alignment horizontal="center"/>
    </xf>
    <xf numFmtId="0" fontId="2" fillId="0" borderId="115" xfId="0" applyFont="1" applyBorder="1" applyAlignment="1">
      <alignment horizontal="center"/>
    </xf>
    <xf numFmtId="0" fontId="2" fillId="0" borderId="112" xfId="0" applyFont="1" applyBorder="1"/>
    <xf numFmtId="0" fontId="2" fillId="0" borderId="35" xfId="0" applyFont="1" applyBorder="1"/>
    <xf numFmtId="0" fontId="2" fillId="0" borderId="119" xfId="0" applyFont="1" applyBorder="1"/>
    <xf numFmtId="0" fontId="2" fillId="0" borderId="118" xfId="0" applyFont="1" applyBorder="1"/>
    <xf numFmtId="0" fontId="10" fillId="3" borderId="112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34" fillId="0" borderId="104" xfId="0" applyFont="1" applyBorder="1" applyAlignment="1">
      <alignment horizontal="center"/>
    </xf>
    <xf numFmtId="0" fontId="49" fillId="3" borderId="35" xfId="0" applyFont="1" applyFill="1" applyBorder="1" applyAlignment="1">
      <alignment vertical="center"/>
    </xf>
    <xf numFmtId="0" fontId="49" fillId="4" borderId="35" xfId="0" applyFont="1" applyFill="1" applyBorder="1" applyAlignment="1">
      <alignment vertical="center"/>
    </xf>
    <xf numFmtId="0" fontId="50" fillId="3" borderId="35" xfId="0" applyFont="1" applyFill="1" applyBorder="1"/>
    <xf numFmtId="0" fontId="42" fillId="0" borderId="35" xfId="0" applyFont="1" applyBorder="1"/>
    <xf numFmtId="0" fontId="10" fillId="0" borderId="104" xfId="0" applyFont="1" applyBorder="1" applyAlignment="1">
      <alignment vertical="center" wrapText="1"/>
    </xf>
    <xf numFmtId="0" fontId="10" fillId="0" borderId="126" xfId="0" applyFont="1" applyBorder="1" applyAlignment="1">
      <alignment vertical="center" wrapText="1"/>
    </xf>
    <xf numFmtId="0" fontId="39" fillId="3" borderId="35" xfId="0" applyFont="1" applyFill="1" applyBorder="1" applyAlignment="1">
      <alignment vertical="center"/>
    </xf>
    <xf numFmtId="0" fontId="39" fillId="3" borderId="35" xfId="0" applyFont="1" applyFill="1" applyBorder="1"/>
    <xf numFmtId="0" fontId="39" fillId="0" borderId="104" xfId="0" applyFont="1" applyBorder="1" applyAlignment="1">
      <alignment vertical="center" wrapText="1"/>
    </xf>
    <xf numFmtId="0" fontId="53" fillId="20" borderId="90" xfId="0" applyFont="1" applyFill="1" applyBorder="1" applyAlignment="1">
      <alignment horizontal="center" vertical="center"/>
    </xf>
    <xf numFmtId="2" fontId="58" fillId="18" borderId="90" xfId="0" applyNumberFormat="1" applyFont="1" applyFill="1" applyBorder="1" applyAlignment="1">
      <alignment horizontal="right"/>
    </xf>
    <xf numFmtId="2" fontId="53" fillId="18" borderId="90" xfId="0" applyNumberFormat="1" applyFont="1" applyFill="1" applyBorder="1" applyAlignment="1">
      <alignment horizontal="right"/>
    </xf>
    <xf numFmtId="2" fontId="2" fillId="17" borderId="115" xfId="0" applyNumberFormat="1" applyFont="1" applyFill="1" applyBorder="1" applyAlignment="1">
      <alignment horizontal="right"/>
    </xf>
    <xf numFmtId="0" fontId="20" fillId="20" borderId="82" xfId="0" applyFont="1" applyFill="1" applyBorder="1" applyAlignment="1">
      <alignment horizontal="center" vertical="center" wrapText="1"/>
    </xf>
    <xf numFmtId="0" fontId="9" fillId="18" borderId="33" xfId="0" applyFont="1" applyFill="1" applyBorder="1" applyAlignment="1">
      <alignment horizontal="center" vertical="center"/>
    </xf>
    <xf numFmtId="0" fontId="9" fillId="3" borderId="24" xfId="0" applyFont="1" applyFill="1" applyBorder="1"/>
    <xf numFmtId="0" fontId="10" fillId="0" borderId="121" xfId="0" applyFont="1" applyBorder="1" applyAlignment="1">
      <alignment vertical="center"/>
    </xf>
    <xf numFmtId="0" fontId="10" fillId="3" borderId="122" xfId="0" applyFont="1" applyFill="1" applyBorder="1" applyAlignment="1">
      <alignment vertical="center"/>
    </xf>
    <xf numFmtId="0" fontId="10" fillId="3" borderId="123" xfId="0" applyFont="1" applyFill="1" applyBorder="1" applyAlignment="1">
      <alignment vertical="center"/>
    </xf>
    <xf numFmtId="0" fontId="10" fillId="3" borderId="119" xfId="0" applyFont="1" applyFill="1" applyBorder="1" applyAlignment="1">
      <alignment vertical="center"/>
    </xf>
    <xf numFmtId="0" fontId="10" fillId="3" borderId="118" xfId="0" applyFont="1" applyFill="1" applyBorder="1" applyAlignment="1">
      <alignment vertical="center"/>
    </xf>
    <xf numFmtId="0" fontId="10" fillId="3" borderId="119" xfId="0" applyFont="1" applyFill="1" applyBorder="1" applyAlignment="1">
      <alignment vertical="center" wrapText="1"/>
    </xf>
    <xf numFmtId="0" fontId="10" fillId="0" borderId="119" xfId="0" applyFont="1" applyBorder="1" applyAlignment="1">
      <alignment vertical="center" wrapText="1"/>
    </xf>
    <xf numFmtId="0" fontId="11" fillId="3" borderId="118" xfId="0" applyFont="1" applyFill="1" applyBorder="1" applyAlignment="1">
      <alignment vertical="center"/>
    </xf>
    <xf numFmtId="0" fontId="14" fillId="3" borderId="118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 vertical="center"/>
    </xf>
    <xf numFmtId="0" fontId="10" fillId="0" borderId="119" xfId="0" applyFont="1" applyBorder="1" applyAlignment="1">
      <alignment vertical="center"/>
    </xf>
    <xf numFmtId="0" fontId="10" fillId="0" borderId="93" xfId="0" applyFont="1" applyBorder="1" applyAlignment="1">
      <alignment vertical="center"/>
    </xf>
    <xf numFmtId="0" fontId="10" fillId="3" borderId="120" xfId="0" applyFont="1" applyFill="1" applyBorder="1" applyAlignment="1">
      <alignment vertical="center"/>
    </xf>
    <xf numFmtId="0" fontId="10" fillId="3" borderId="94" xfId="0" applyFont="1" applyFill="1" applyBorder="1" applyAlignment="1">
      <alignment vertical="center"/>
    </xf>
    <xf numFmtId="0" fontId="10" fillId="3" borderId="121" xfId="0" applyFont="1" applyFill="1" applyBorder="1" applyAlignment="1">
      <alignment vertical="center"/>
    </xf>
    <xf numFmtId="0" fontId="14" fillId="3" borderId="119" xfId="0" applyFont="1" applyFill="1" applyBorder="1" applyAlignment="1">
      <alignment vertical="center"/>
    </xf>
    <xf numFmtId="0" fontId="10" fillId="3" borderId="119" xfId="0" applyFont="1" applyFill="1" applyBorder="1"/>
    <xf numFmtId="0" fontId="10" fillId="3" borderId="118" xfId="0" applyFont="1" applyFill="1" applyBorder="1"/>
    <xf numFmtId="0" fontId="17" fillId="3" borderId="93" xfId="0" applyFont="1" applyFill="1" applyBorder="1"/>
    <xf numFmtId="0" fontId="17" fillId="3" borderId="120" xfId="0" applyFont="1" applyFill="1" applyBorder="1"/>
    <xf numFmtId="0" fontId="17" fillId="3" borderId="94" xfId="0" applyFont="1" applyFill="1" applyBorder="1"/>
    <xf numFmtId="0" fontId="4" fillId="0" borderId="126" xfId="0" applyFont="1" applyBorder="1"/>
    <xf numFmtId="0" fontId="59" fillId="0" borderId="127" xfId="0" applyFont="1" applyBorder="1" applyAlignment="1">
      <alignment horizontal="center"/>
    </xf>
    <xf numFmtId="0" fontId="46" fillId="0" borderId="127" xfId="0" applyFont="1" applyBorder="1"/>
    <xf numFmtId="0" fontId="34" fillId="0" borderId="127" xfId="0" applyFont="1" applyBorder="1"/>
    <xf numFmtId="0" fontId="34" fillId="0" borderId="127" xfId="0" applyFont="1" applyBorder="1" applyAlignment="1">
      <alignment horizontal="center"/>
    </xf>
    <xf numFmtId="9" fontId="34" fillId="0" borderId="127" xfId="1" applyFont="1" applyBorder="1"/>
    <xf numFmtId="168" fontId="34" fillId="0" borderId="133" xfId="0" applyNumberFormat="1" applyFont="1" applyBorder="1"/>
    <xf numFmtId="0" fontId="16" fillId="3" borderId="117" xfId="0" applyFont="1" applyFill="1" applyBorder="1" applyAlignment="1">
      <alignment horizontal="center" vertical="center"/>
    </xf>
    <xf numFmtId="0" fontId="16" fillId="3" borderId="150" xfId="0" applyFont="1" applyFill="1" applyBorder="1" applyAlignment="1">
      <alignment horizontal="center" vertical="center"/>
    </xf>
    <xf numFmtId="0" fontId="16" fillId="3" borderId="119" xfId="0" applyFont="1" applyFill="1" applyBorder="1" applyAlignment="1">
      <alignment horizontal="center" vertical="center"/>
    </xf>
    <xf numFmtId="0" fontId="16" fillId="3" borderId="118" xfId="0" applyFont="1" applyFill="1" applyBorder="1" applyAlignment="1">
      <alignment horizontal="center" vertical="center"/>
    </xf>
    <xf numFmtId="0" fontId="44" fillId="3" borderId="150" xfId="0" applyFont="1" applyFill="1" applyBorder="1" applyAlignment="1">
      <alignment horizontal="center" vertical="center"/>
    </xf>
    <xf numFmtId="0" fontId="16" fillId="3" borderId="93" xfId="0" applyFont="1" applyFill="1" applyBorder="1" applyAlignment="1">
      <alignment horizontal="center" vertical="center"/>
    </xf>
    <xf numFmtId="0" fontId="16" fillId="3" borderId="120" xfId="0" applyFont="1" applyFill="1" applyBorder="1" applyAlignment="1">
      <alignment horizontal="center" vertical="center"/>
    </xf>
    <xf numFmtId="0" fontId="16" fillId="3" borderId="94" xfId="0" applyFont="1" applyFill="1" applyBorder="1" applyAlignment="1">
      <alignment horizontal="center" vertical="center"/>
    </xf>
    <xf numFmtId="0" fontId="9" fillId="8" borderId="35" xfId="0" applyFont="1" applyFill="1" applyBorder="1" applyAlignment="1">
      <alignment horizontal="center" vertical="center"/>
    </xf>
    <xf numFmtId="0" fontId="9" fillId="8" borderId="35" xfId="0" applyFont="1" applyFill="1" applyBorder="1" applyAlignment="1">
      <alignment horizontal="center"/>
    </xf>
    <xf numFmtId="0" fontId="20" fillId="20" borderId="127" xfId="0" applyFont="1" applyFill="1" applyBorder="1" applyAlignment="1">
      <alignment horizontal="center" wrapText="1"/>
    </xf>
    <xf numFmtId="0" fontId="20" fillId="20" borderId="127" xfId="0" applyFont="1" applyFill="1" applyBorder="1" applyAlignment="1">
      <alignment horizontal="center" vertical="center" wrapText="1"/>
    </xf>
    <xf numFmtId="0" fontId="10" fillId="24" borderId="90" xfId="0" applyFont="1" applyFill="1" applyBorder="1" applyAlignment="1">
      <alignment horizontal="center" vertical="center" wrapText="1"/>
    </xf>
    <xf numFmtId="0" fontId="10" fillId="24" borderId="90" xfId="0" applyFont="1" applyFill="1" applyBorder="1" applyAlignment="1">
      <alignment horizontal="center" vertical="center"/>
    </xf>
    <xf numFmtId="0" fontId="13" fillId="9" borderId="34" xfId="0" applyFont="1" applyFill="1" applyBorder="1" applyAlignment="1">
      <alignment horizontal="center" vertical="center" wrapText="1"/>
    </xf>
    <xf numFmtId="0" fontId="11" fillId="13" borderId="32" xfId="0" applyFont="1" applyFill="1" applyBorder="1" applyAlignment="1">
      <alignment horizontal="center" vertical="center"/>
    </xf>
    <xf numFmtId="0" fontId="20" fillId="4" borderId="154" xfId="0" applyFont="1" applyFill="1" applyBorder="1" applyAlignment="1">
      <alignment horizontal="center" vertical="center" wrapText="1"/>
    </xf>
    <xf numFmtId="0" fontId="6" fillId="9" borderId="155" xfId="0" applyFont="1" applyFill="1" applyBorder="1" applyAlignment="1">
      <alignment vertical="center" wrapText="1"/>
    </xf>
    <xf numFmtId="0" fontId="1" fillId="10" borderId="82" xfId="0" applyFont="1" applyFill="1" applyBorder="1"/>
    <xf numFmtId="0" fontId="10" fillId="19" borderId="1" xfId="0" applyFont="1" applyFill="1" applyBorder="1" applyAlignment="1">
      <alignment horizontal="center" vertical="center"/>
    </xf>
    <xf numFmtId="14" fontId="13" fillId="9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3" borderId="90" xfId="0" applyFont="1" applyFill="1" applyBorder="1" applyAlignment="1">
      <alignment vertical="center" wrapText="1"/>
    </xf>
    <xf numFmtId="0" fontId="10" fillId="0" borderId="35" xfId="0" applyFont="1" applyBorder="1" applyAlignment="1">
      <alignment horizontal="right" vertical="center" wrapText="1"/>
    </xf>
    <xf numFmtId="0" fontId="10" fillId="3" borderId="35" xfId="0" applyFont="1" applyFill="1" applyBorder="1" applyAlignment="1">
      <alignment horizontal="right" vertical="center"/>
    </xf>
    <xf numFmtId="0" fontId="21" fillId="0" borderId="82" xfId="0" applyFont="1" applyBorder="1" applyAlignment="1">
      <alignment vertical="center" wrapText="1"/>
    </xf>
    <xf numFmtId="0" fontId="21" fillId="3" borderId="35" xfId="0" applyFont="1" applyFill="1" applyBorder="1" applyAlignment="1">
      <alignment vertical="center"/>
    </xf>
    <xf numFmtId="0" fontId="0" fillId="17" borderId="82" xfId="0" applyFill="1" applyBorder="1"/>
    <xf numFmtId="0" fontId="45" fillId="0" borderId="119" xfId="0" applyFont="1" applyBorder="1" applyAlignment="1">
      <alignment vertical="center"/>
    </xf>
    <xf numFmtId="0" fontId="45" fillId="0" borderId="131" xfId="0" applyFont="1" applyBorder="1" applyAlignment="1">
      <alignment vertical="center"/>
    </xf>
    <xf numFmtId="0" fontId="45" fillId="0" borderId="87" xfId="0" applyFont="1" applyBorder="1" applyAlignment="1">
      <alignment vertical="center"/>
    </xf>
    <xf numFmtId="0" fontId="45" fillId="0" borderId="132" xfId="0" applyFont="1" applyBorder="1" applyAlignment="1">
      <alignment vertical="center"/>
    </xf>
    <xf numFmtId="0" fontId="0" fillId="0" borderId="121" xfId="0" applyBorder="1"/>
    <xf numFmtId="0" fontId="34" fillId="22" borderId="124" xfId="0" applyFont="1" applyFill="1" applyBorder="1" applyAlignment="1">
      <alignment vertical="center" wrapText="1"/>
    </xf>
    <xf numFmtId="0" fontId="0" fillId="8" borderId="82" xfId="0" applyFill="1" applyBorder="1" applyAlignment="1"/>
    <xf numFmtId="0" fontId="0" fillId="8" borderId="104" xfId="0" applyFill="1" applyBorder="1" applyAlignment="1"/>
    <xf numFmtId="0" fontId="0" fillId="8" borderId="126" xfId="0" applyFill="1" applyBorder="1" applyAlignment="1"/>
    <xf numFmtId="0" fontId="0" fillId="8" borderId="127" xfId="0" applyFill="1" applyBorder="1" applyAlignment="1"/>
    <xf numFmtId="0" fontId="55" fillId="3" borderId="134" xfId="0" applyFont="1" applyFill="1" applyBorder="1" applyAlignment="1">
      <alignment horizontal="center" vertical="center"/>
    </xf>
    <xf numFmtId="0" fontId="51" fillId="0" borderId="135" xfId="0" applyFont="1" applyBorder="1"/>
    <xf numFmtId="0" fontId="51" fillId="0" borderId="136" xfId="0" applyFont="1" applyBorder="1"/>
    <xf numFmtId="0" fontId="56" fillId="0" borderId="137" xfId="0" applyFont="1" applyBorder="1" applyAlignment="1">
      <alignment horizontal="center" vertical="center"/>
    </xf>
    <xf numFmtId="0" fontId="57" fillId="0" borderId="138" xfId="0" applyFont="1" applyBorder="1"/>
    <xf numFmtId="0" fontId="57" fillId="0" borderId="139" xfId="0" applyFont="1" applyBorder="1"/>
    <xf numFmtId="0" fontId="38" fillId="9" borderId="78" xfId="0" applyFont="1" applyFill="1" applyBorder="1" applyAlignment="1">
      <alignment horizontal="center" vertical="center"/>
    </xf>
    <xf numFmtId="0" fontId="7" fillId="10" borderId="69" xfId="0" applyFont="1" applyFill="1" applyBorder="1"/>
    <xf numFmtId="0" fontId="7" fillId="10" borderId="37" xfId="0" applyFont="1" applyFill="1" applyBorder="1"/>
    <xf numFmtId="0" fontId="53" fillId="19" borderId="78" xfId="0" applyFont="1" applyFill="1" applyBorder="1" applyAlignment="1">
      <alignment horizontal="center" vertical="center"/>
    </xf>
    <xf numFmtId="0" fontId="54" fillId="17" borderId="69" xfId="0" applyFont="1" applyFill="1" applyBorder="1" applyAlignment="1">
      <alignment horizontal="center"/>
    </xf>
    <xf numFmtId="0" fontId="54" fillId="17" borderId="37" xfId="0" applyFont="1" applyFill="1" applyBorder="1" applyAlignment="1">
      <alignment horizontal="center"/>
    </xf>
    <xf numFmtId="0" fontId="13" fillId="9" borderId="82" xfId="0" applyFont="1" applyFill="1" applyBorder="1" applyAlignment="1">
      <alignment horizontal="center" vertical="center"/>
    </xf>
    <xf numFmtId="0" fontId="7" fillId="10" borderId="115" xfId="0" applyFont="1" applyFill="1" applyBorder="1"/>
    <xf numFmtId="0" fontId="10" fillId="9" borderId="78" xfId="0" applyFont="1" applyFill="1" applyBorder="1" applyAlignment="1">
      <alignment horizontal="left" vertical="center"/>
    </xf>
    <xf numFmtId="0" fontId="13" fillId="9" borderId="78" xfId="0" applyFont="1" applyFill="1" applyBorder="1" applyAlignment="1">
      <alignment horizontal="left" vertical="center"/>
    </xf>
    <xf numFmtId="0" fontId="21" fillId="3" borderId="35" xfId="0" applyFont="1" applyFill="1" applyBorder="1" applyAlignment="1">
      <alignment horizontal="center" vertical="center" wrapText="1"/>
    </xf>
    <xf numFmtId="0" fontId="52" fillId="0" borderId="35" xfId="0" applyFont="1" applyBorder="1"/>
    <xf numFmtId="0" fontId="13" fillId="9" borderId="92" xfId="0" applyFont="1" applyFill="1" applyBorder="1" applyAlignment="1">
      <alignment horizontal="center" vertical="center"/>
    </xf>
    <xf numFmtId="0" fontId="7" fillId="10" borderId="114" xfId="0" applyFont="1" applyFill="1" applyBorder="1"/>
    <xf numFmtId="0" fontId="33" fillId="9" borderId="78" xfId="0" applyFont="1" applyFill="1" applyBorder="1" applyAlignment="1">
      <alignment horizontal="center" vertical="center"/>
    </xf>
    <xf numFmtId="0" fontId="33" fillId="9" borderId="69" xfId="0" applyFont="1" applyFill="1" applyBorder="1" applyAlignment="1">
      <alignment horizontal="center" vertical="center"/>
    </xf>
    <xf numFmtId="0" fontId="33" fillId="9" borderId="37" xfId="0" applyFont="1" applyFill="1" applyBorder="1" applyAlignment="1">
      <alignment horizontal="center" vertical="center"/>
    </xf>
    <xf numFmtId="0" fontId="10" fillId="3" borderId="119" xfId="0" applyFont="1" applyFill="1" applyBorder="1" applyAlignment="1">
      <alignment horizontal="center" vertical="center"/>
    </xf>
    <xf numFmtId="0" fontId="7" fillId="0" borderId="35" xfId="0" applyFont="1" applyBorder="1"/>
    <xf numFmtId="0" fontId="7" fillId="0" borderId="119" xfId="0" applyFont="1" applyBorder="1"/>
    <xf numFmtId="0" fontId="10" fillId="3" borderId="35" xfId="0" applyFont="1" applyFill="1" applyBorder="1" applyAlignment="1">
      <alignment horizontal="center" vertical="top"/>
    </xf>
    <xf numFmtId="0" fontId="10" fillId="9" borderId="82" xfId="0" applyFont="1" applyFill="1" applyBorder="1" applyAlignment="1">
      <alignment horizontal="center" vertical="center"/>
    </xf>
    <xf numFmtId="0" fontId="10" fillId="9" borderId="127" xfId="0" applyFont="1" applyFill="1" applyBorder="1" applyAlignment="1">
      <alignment horizontal="center" vertical="center"/>
    </xf>
    <xf numFmtId="0" fontId="7" fillId="10" borderId="133" xfId="0" applyFont="1" applyFill="1" applyBorder="1"/>
    <xf numFmtId="0" fontId="10" fillId="3" borderId="119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/>
    </xf>
    <xf numFmtId="0" fontId="10" fillId="25" borderId="78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 vertical="center" wrapText="1"/>
    </xf>
    <xf numFmtId="164" fontId="11" fillId="3" borderId="35" xfId="0" applyNumberFormat="1" applyFont="1" applyFill="1" applyBorder="1" applyAlignment="1">
      <alignment horizontal="left" vertical="center"/>
    </xf>
    <xf numFmtId="0" fontId="10" fillId="24" borderId="95" xfId="0" applyFont="1" applyFill="1" applyBorder="1" applyAlignment="1">
      <alignment horizontal="center" vertical="center"/>
    </xf>
    <xf numFmtId="0" fontId="10" fillId="24" borderId="96" xfId="0" applyFont="1" applyFill="1" applyBorder="1" applyAlignment="1">
      <alignment horizontal="center" vertical="center"/>
    </xf>
    <xf numFmtId="164" fontId="10" fillId="19" borderId="93" xfId="0" applyNumberFormat="1" applyFont="1" applyFill="1" applyBorder="1" applyAlignment="1">
      <alignment horizontal="center" vertical="center" wrapText="1"/>
    </xf>
    <xf numFmtId="164" fontId="10" fillId="19" borderId="94" xfId="0" applyNumberFormat="1" applyFont="1" applyFill="1" applyBorder="1" applyAlignment="1">
      <alignment horizontal="center" vertical="center" wrapText="1"/>
    </xf>
    <xf numFmtId="0" fontId="10" fillId="24" borderId="97" xfId="0" applyFont="1" applyFill="1" applyBorder="1" applyAlignment="1">
      <alignment horizontal="center" vertical="center"/>
    </xf>
    <xf numFmtId="0" fontId="48" fillId="17" borderId="95" xfId="0" applyFont="1" applyFill="1" applyBorder="1" applyAlignment="1">
      <alignment horizontal="center" vertical="center" wrapText="1"/>
    </xf>
    <xf numFmtId="0" fontId="7" fillId="17" borderId="97" xfId="0" applyFont="1" applyFill="1" applyBorder="1" applyAlignment="1">
      <alignment horizontal="center" vertical="center" wrapText="1"/>
    </xf>
    <xf numFmtId="0" fontId="7" fillId="17" borderId="96" xfId="0" applyFont="1" applyFill="1" applyBorder="1" applyAlignment="1">
      <alignment horizontal="center" vertical="center" wrapText="1"/>
    </xf>
    <xf numFmtId="0" fontId="22" fillId="9" borderId="82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/>
    </xf>
    <xf numFmtId="0" fontId="7" fillId="0" borderId="29" xfId="0" applyFont="1" applyBorder="1"/>
    <xf numFmtId="0" fontId="7" fillId="10" borderId="82" xfId="0" applyFont="1" applyFill="1" applyBorder="1" applyAlignment="1">
      <alignment horizontal="center"/>
    </xf>
    <xf numFmtId="0" fontId="23" fillId="9" borderId="82" xfId="0" applyFont="1" applyFill="1" applyBorder="1" applyAlignment="1">
      <alignment horizontal="center" vertical="center" wrapText="1"/>
    </xf>
    <xf numFmtId="0" fontId="20" fillId="12" borderId="82" xfId="0" applyFont="1" applyFill="1" applyBorder="1" applyAlignment="1">
      <alignment horizontal="center" vertical="center"/>
    </xf>
    <xf numFmtId="0" fontId="20" fillId="4" borderId="62" xfId="0" applyFont="1" applyFill="1" applyBorder="1" applyAlignment="1">
      <alignment horizontal="center" vertical="center" wrapText="1"/>
    </xf>
    <xf numFmtId="0" fontId="7" fillId="0" borderId="62" xfId="0" applyFont="1" applyBorder="1" applyAlignment="1">
      <alignment wrapText="1"/>
    </xf>
    <xf numFmtId="0" fontId="7" fillId="0" borderId="47" xfId="0" applyFont="1" applyBorder="1"/>
    <xf numFmtId="0" fontId="9" fillId="4" borderId="121" xfId="0" applyFont="1" applyFill="1" applyBorder="1" applyAlignment="1">
      <alignment horizontal="center" vertical="center"/>
    </xf>
    <xf numFmtId="0" fontId="43" fillId="0" borderId="93" xfId="0" applyFont="1" applyBorder="1"/>
    <xf numFmtId="0" fontId="20" fillId="19" borderId="95" xfId="0" applyFont="1" applyFill="1" applyBorder="1" applyAlignment="1">
      <alignment horizontal="center" vertical="center"/>
    </xf>
    <xf numFmtId="0" fontId="20" fillId="19" borderId="97" xfId="0" applyFont="1" applyFill="1" applyBorder="1" applyAlignment="1">
      <alignment horizontal="center" vertical="center"/>
    </xf>
    <xf numFmtId="0" fontId="20" fillId="19" borderId="96" xfId="0" applyFont="1" applyFill="1" applyBorder="1" applyAlignment="1">
      <alignment horizontal="center" vertical="center"/>
    </xf>
    <xf numFmtId="0" fontId="56" fillId="4" borderId="121" xfId="0" applyFont="1" applyFill="1" applyBorder="1" applyAlignment="1">
      <alignment horizontal="center" vertical="center"/>
    </xf>
    <xf numFmtId="0" fontId="56" fillId="4" borderId="122" xfId="0" applyFont="1" applyFill="1" applyBorder="1" applyAlignment="1">
      <alignment horizontal="center" vertical="center"/>
    </xf>
    <xf numFmtId="0" fontId="56" fillId="4" borderId="123" xfId="0" applyFont="1" applyFill="1" applyBorder="1" applyAlignment="1">
      <alignment horizontal="center" vertical="center"/>
    </xf>
    <xf numFmtId="0" fontId="56" fillId="4" borderId="93" xfId="0" applyFont="1" applyFill="1" applyBorder="1" applyAlignment="1">
      <alignment horizontal="center" vertical="center"/>
    </xf>
    <xf numFmtId="0" fontId="56" fillId="4" borderId="120" xfId="0" applyFont="1" applyFill="1" applyBorder="1" applyAlignment="1">
      <alignment horizontal="center" vertical="center"/>
    </xf>
    <xf numFmtId="0" fontId="56" fillId="4" borderId="9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 wrapText="1"/>
    </xf>
    <xf numFmtId="0" fontId="7" fillId="0" borderId="26" xfId="0" applyFont="1" applyBorder="1"/>
    <xf numFmtId="0" fontId="22" fillId="9" borderId="82" xfId="0" applyFont="1" applyFill="1" applyBorder="1" applyAlignment="1">
      <alignment horizontal="center" vertical="center"/>
    </xf>
    <xf numFmtId="0" fontId="20" fillId="4" borderId="61" xfId="0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6" fillId="9" borderId="142" xfId="0" applyFont="1" applyFill="1" applyBorder="1" applyAlignment="1">
      <alignment horizontal="center" vertical="center" wrapText="1"/>
    </xf>
    <xf numFmtId="0" fontId="6" fillId="9" borderId="122" xfId="0" applyFont="1" applyFill="1" applyBorder="1" applyAlignment="1">
      <alignment horizontal="center" vertical="center" wrapText="1"/>
    </xf>
    <xf numFmtId="0" fontId="6" fillId="9" borderId="153" xfId="0" applyFont="1" applyFill="1" applyBorder="1" applyAlignment="1">
      <alignment horizontal="center" vertical="center" wrapText="1"/>
    </xf>
    <xf numFmtId="0" fontId="6" fillId="9" borderId="120" xfId="0" applyFont="1" applyFill="1" applyBorder="1" applyAlignment="1">
      <alignment horizontal="center" vertical="center" wrapText="1"/>
    </xf>
    <xf numFmtId="0" fontId="7" fillId="0" borderId="62" xfId="0" applyFont="1" applyBorder="1"/>
    <xf numFmtId="0" fontId="6" fillId="9" borderId="52" xfId="0" applyFont="1" applyFill="1" applyBorder="1" applyAlignment="1">
      <alignment horizontal="center" vertical="center" wrapText="1"/>
    </xf>
    <xf numFmtId="0" fontId="7" fillId="10" borderId="61" xfId="0" applyFont="1" applyFill="1" applyBorder="1"/>
    <xf numFmtId="0" fontId="7" fillId="10" borderId="47" xfId="0" applyFont="1" applyFill="1" applyBorder="1"/>
    <xf numFmtId="0" fontId="20" fillId="4" borderId="82" xfId="0" applyFont="1" applyFill="1" applyBorder="1" applyAlignment="1">
      <alignment horizontal="center" vertical="center" wrapText="1"/>
    </xf>
    <xf numFmtId="0" fontId="6" fillId="9" borderId="82" xfId="0" applyFont="1" applyFill="1" applyBorder="1" applyAlignment="1">
      <alignment horizontal="center" vertical="center" wrapText="1"/>
    </xf>
    <xf numFmtId="0" fontId="7" fillId="10" borderId="82" xfId="0" applyFont="1" applyFill="1" applyBorder="1"/>
    <xf numFmtId="0" fontId="7" fillId="0" borderId="26" xfId="0" applyFont="1" applyBorder="1" applyAlignment="1">
      <alignment wrapText="1"/>
    </xf>
    <xf numFmtId="0" fontId="53" fillId="3" borderId="104" xfId="0" applyFont="1" applyFill="1" applyBorder="1" applyAlignment="1">
      <alignment horizontal="center"/>
    </xf>
    <xf numFmtId="0" fontId="53" fillId="3" borderId="82" xfId="0" applyFont="1" applyFill="1" applyBorder="1" applyAlignment="1">
      <alignment horizontal="center"/>
    </xf>
    <xf numFmtId="0" fontId="53" fillId="3" borderId="83" xfId="0" applyFont="1" applyFill="1" applyBorder="1" applyAlignment="1">
      <alignment horizontal="center"/>
    </xf>
    <xf numFmtId="0" fontId="9" fillId="21" borderId="121" xfId="0" applyFont="1" applyFill="1" applyBorder="1" applyAlignment="1">
      <alignment horizontal="center" vertical="center" wrapText="1"/>
    </xf>
    <xf numFmtId="0" fontId="7" fillId="22" borderId="122" xfId="0" applyFont="1" applyFill="1" applyBorder="1"/>
    <xf numFmtId="0" fontId="7" fillId="22" borderId="123" xfId="0" applyFont="1" applyFill="1" applyBorder="1"/>
    <xf numFmtId="0" fontId="7" fillId="22" borderId="93" xfId="0" applyFont="1" applyFill="1" applyBorder="1"/>
    <xf numFmtId="0" fontId="7" fillId="22" borderId="120" xfId="0" applyFont="1" applyFill="1" applyBorder="1"/>
    <xf numFmtId="0" fontId="7" fillId="22" borderId="94" xfId="0" applyFont="1" applyFill="1" applyBorder="1"/>
    <xf numFmtId="0" fontId="9" fillId="0" borderId="3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/>
    </xf>
    <xf numFmtId="0" fontId="9" fillId="0" borderId="40" xfId="0" applyFont="1" applyBorder="1" applyAlignment="1">
      <alignment horizontal="center" vertical="center" wrapText="1"/>
    </xf>
    <xf numFmtId="0" fontId="7" fillId="0" borderId="45" xfId="0" applyFont="1" applyBorder="1"/>
    <xf numFmtId="0" fontId="9" fillId="6" borderId="70" xfId="0" applyFont="1" applyFill="1" applyBorder="1" applyAlignment="1">
      <alignment horizontal="center" vertical="center" wrapText="1"/>
    </xf>
    <xf numFmtId="0" fontId="7" fillId="0" borderId="73" xfId="0" applyFont="1" applyBorder="1"/>
    <xf numFmtId="0" fontId="7" fillId="0" borderId="75" xfId="0" applyFont="1" applyBorder="1"/>
    <xf numFmtId="0" fontId="9" fillId="4" borderId="95" xfId="0" applyFont="1" applyFill="1" applyBorder="1" applyAlignment="1">
      <alignment horizontal="center" vertical="center"/>
    </xf>
    <xf numFmtId="0" fontId="7" fillId="0" borderId="97" xfId="0" applyFont="1" applyBorder="1"/>
    <xf numFmtId="0" fontId="7" fillId="0" borderId="96" xfId="0" applyFont="1" applyBorder="1"/>
    <xf numFmtId="0" fontId="9" fillId="4" borderId="40" xfId="0" applyFont="1" applyFill="1" applyBorder="1" applyAlignment="1">
      <alignment horizontal="center" vertical="center" wrapText="1"/>
    </xf>
    <xf numFmtId="0" fontId="9" fillId="23" borderId="7" xfId="0" applyFont="1" applyFill="1" applyBorder="1" applyAlignment="1">
      <alignment horizontal="center" vertical="center" wrapText="1"/>
    </xf>
    <xf numFmtId="0" fontId="7" fillId="22" borderId="13" xfId="0" applyFont="1" applyFill="1" applyBorder="1"/>
    <xf numFmtId="0" fontId="7" fillId="22" borderId="38" xfId="0" applyFont="1" applyFill="1" applyBorder="1"/>
    <xf numFmtId="0" fontId="7" fillId="22" borderId="24" xfId="0" applyFont="1" applyFill="1" applyBorder="1"/>
    <xf numFmtId="0" fontId="7" fillId="22" borderId="35" xfId="0" applyFont="1" applyFill="1" applyBorder="1"/>
    <xf numFmtId="0" fontId="7" fillId="22" borderId="60" xfId="0" applyFont="1" applyFill="1" applyBorder="1"/>
    <xf numFmtId="0" fontId="9" fillId="14" borderId="40" xfId="0" applyFont="1" applyFill="1" applyBorder="1" applyAlignment="1">
      <alignment horizontal="center" vertical="center" wrapText="1"/>
    </xf>
    <xf numFmtId="0" fontId="7" fillId="15" borderId="45" xfId="0" applyFont="1" applyFill="1" applyBorder="1"/>
    <xf numFmtId="0" fontId="9" fillId="3" borderId="39" xfId="0" applyFont="1" applyFill="1" applyBorder="1" applyAlignment="1">
      <alignment horizontal="center" vertical="center" wrapText="1"/>
    </xf>
    <xf numFmtId="0" fontId="9" fillId="13" borderId="40" xfId="0" applyFont="1" applyFill="1" applyBorder="1" applyAlignment="1">
      <alignment horizontal="center" vertical="center" wrapText="1"/>
    </xf>
    <xf numFmtId="0" fontId="13" fillId="9" borderId="95" xfId="0" applyFont="1" applyFill="1" applyBorder="1" applyAlignment="1">
      <alignment horizontal="left" vertical="center" wrapText="1"/>
    </xf>
    <xf numFmtId="0" fontId="7" fillId="10" borderId="97" xfId="0" applyFont="1" applyFill="1" applyBorder="1"/>
    <xf numFmtId="0" fontId="7" fillId="10" borderId="96" xfId="0" applyFont="1" applyFill="1" applyBorder="1"/>
    <xf numFmtId="0" fontId="10" fillId="9" borderId="95" xfId="0" applyFont="1" applyFill="1" applyBorder="1" applyAlignment="1">
      <alignment horizontal="left" vertical="center" wrapText="1"/>
    </xf>
    <xf numFmtId="0" fontId="9" fillId="4" borderId="63" xfId="0" applyFont="1" applyFill="1" applyBorder="1" applyAlignment="1">
      <alignment horizontal="center" vertical="center"/>
    </xf>
    <xf numFmtId="0" fontId="7" fillId="0" borderId="64" xfId="0" applyFont="1" applyBorder="1"/>
    <xf numFmtId="0" fontId="7" fillId="0" borderId="43" xfId="0" applyFont="1" applyBorder="1"/>
    <xf numFmtId="0" fontId="9" fillId="0" borderId="10" xfId="0" applyFont="1" applyBorder="1" applyAlignment="1">
      <alignment horizontal="left" vertical="center"/>
    </xf>
    <xf numFmtId="0" fontId="7" fillId="0" borderId="11" xfId="0" applyFont="1" applyBorder="1"/>
    <xf numFmtId="0" fontId="7" fillId="0" borderId="69" xfId="0" applyFont="1" applyBorder="1"/>
    <xf numFmtId="0" fontId="7" fillId="0" borderId="36" xfId="0" applyFont="1" applyBorder="1"/>
    <xf numFmtId="0" fontId="9" fillId="0" borderId="57" xfId="0" applyFont="1" applyBorder="1" applyAlignment="1">
      <alignment horizontal="left" vertical="center" wrapText="1"/>
    </xf>
    <xf numFmtId="0" fontId="7" fillId="0" borderId="58" xfId="0" applyFont="1" applyBorder="1"/>
    <xf numFmtId="0" fontId="7" fillId="0" borderId="59" xfId="0" applyFont="1" applyBorder="1"/>
    <xf numFmtId="0" fontId="10" fillId="9" borderId="100" xfId="0" applyFont="1" applyFill="1" applyBorder="1" applyAlignment="1">
      <alignment horizontal="left" vertical="center" wrapText="1"/>
    </xf>
    <xf numFmtId="0" fontId="7" fillId="10" borderId="101" xfId="0" applyFont="1" applyFill="1" applyBorder="1"/>
    <xf numFmtId="0" fontId="7" fillId="10" borderId="102" xfId="0" applyFont="1" applyFill="1" applyBorder="1"/>
    <xf numFmtId="0" fontId="26" fillId="9" borderId="95" xfId="0" applyFont="1" applyFill="1" applyBorder="1" applyAlignment="1">
      <alignment horizontal="left" vertical="center" wrapText="1"/>
    </xf>
    <xf numFmtId="0" fontId="26" fillId="9" borderId="97" xfId="0" applyFont="1" applyFill="1" applyBorder="1" applyAlignment="1">
      <alignment horizontal="left" vertical="center" wrapText="1"/>
    </xf>
    <xf numFmtId="0" fontId="26" fillId="9" borderId="96" xfId="0" applyFont="1" applyFill="1" applyBorder="1" applyAlignment="1">
      <alignment horizontal="left" vertical="center" wrapText="1"/>
    </xf>
    <xf numFmtId="0" fontId="56" fillId="4" borderId="10" xfId="0" applyFont="1" applyFill="1" applyBorder="1" applyAlignment="1">
      <alignment horizontal="center" vertical="center"/>
    </xf>
    <xf numFmtId="0" fontId="57" fillId="0" borderId="11" xfId="0" applyFont="1" applyBorder="1"/>
    <xf numFmtId="0" fontId="57" fillId="0" borderId="69" xfId="0" applyFont="1" applyBorder="1"/>
    <xf numFmtId="0" fontId="9" fillId="0" borderId="10" xfId="0" applyFont="1" applyBorder="1" applyAlignment="1">
      <alignment horizontal="left" vertical="center" wrapText="1"/>
    </xf>
    <xf numFmtId="0" fontId="36" fillId="23" borderId="99" xfId="0" applyFont="1" applyFill="1" applyBorder="1" applyAlignment="1">
      <alignment horizontal="center" vertical="center" wrapText="1"/>
    </xf>
    <xf numFmtId="0" fontId="36" fillId="23" borderId="98" xfId="0" applyFont="1" applyFill="1" applyBorder="1" applyAlignment="1">
      <alignment horizontal="center" vertical="center" wrapText="1"/>
    </xf>
    <xf numFmtId="0" fontId="36" fillId="23" borderId="57" xfId="0" applyFont="1" applyFill="1" applyBorder="1" applyAlignment="1">
      <alignment horizontal="center" vertical="center" wrapText="1"/>
    </xf>
    <xf numFmtId="0" fontId="36" fillId="23" borderId="24" xfId="0" applyFont="1" applyFill="1" applyBorder="1" applyAlignment="1">
      <alignment horizontal="center" vertical="center" wrapText="1"/>
    </xf>
    <xf numFmtId="0" fontId="7" fillId="0" borderId="19" xfId="0" applyFont="1" applyBorder="1"/>
    <xf numFmtId="0" fontId="7" fillId="22" borderId="22" xfId="0" applyFont="1" applyFill="1" applyBorder="1"/>
    <xf numFmtId="0" fontId="7" fillId="22" borderId="23" xfId="0" applyFont="1" applyFill="1" applyBorder="1"/>
    <xf numFmtId="0" fontId="10" fillId="9" borderId="66" xfId="0" applyFont="1" applyFill="1" applyBorder="1" applyAlignment="1">
      <alignment horizontal="left" vertical="center" wrapText="1"/>
    </xf>
    <xf numFmtId="0" fontId="7" fillId="10" borderId="67" xfId="0" applyFont="1" applyFill="1" applyBorder="1"/>
    <xf numFmtId="0" fontId="7" fillId="10" borderId="17" xfId="0" applyFont="1" applyFill="1" applyBorder="1"/>
    <xf numFmtId="0" fontId="29" fillId="11" borderId="10" xfId="0" applyFont="1" applyFill="1" applyBorder="1" applyAlignment="1">
      <alignment vertical="center" wrapText="1"/>
    </xf>
    <xf numFmtId="0" fontId="7" fillId="10" borderId="11" xfId="0" applyFont="1" applyFill="1" applyBorder="1"/>
    <xf numFmtId="0" fontId="7" fillId="10" borderId="12" xfId="0" applyFont="1" applyFill="1" applyBorder="1"/>
    <xf numFmtId="0" fontId="29" fillId="11" borderId="57" xfId="0" applyFont="1" applyFill="1" applyBorder="1" applyAlignment="1">
      <alignment horizontal="left" vertical="center" wrapText="1"/>
    </xf>
    <xf numFmtId="0" fontId="7" fillId="10" borderId="59" xfId="0" applyFont="1" applyFill="1" applyBorder="1"/>
    <xf numFmtId="0" fontId="7" fillId="10" borderId="38" xfId="0" applyFont="1" applyFill="1" applyBorder="1"/>
    <xf numFmtId="0" fontId="9" fillId="4" borderId="70" xfId="0" applyFont="1" applyFill="1" applyBorder="1" applyAlignment="1">
      <alignment horizontal="center" vertical="center" wrapText="1"/>
    </xf>
    <xf numFmtId="0" fontId="7" fillId="0" borderId="76" xfId="0" applyFont="1" applyBorder="1"/>
    <xf numFmtId="4" fontId="9" fillId="4" borderId="70" xfId="0" applyNumberFormat="1" applyFont="1" applyFill="1" applyBorder="1" applyAlignment="1">
      <alignment horizontal="center" vertical="center" wrapText="1"/>
    </xf>
    <xf numFmtId="0" fontId="7" fillId="0" borderId="73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9" fillId="4" borderId="69" xfId="0" applyFont="1" applyFill="1" applyBorder="1" applyAlignment="1">
      <alignment horizontal="center" vertical="center"/>
    </xf>
    <xf numFmtId="4" fontId="9" fillId="6" borderId="70" xfId="0" applyNumberFormat="1" applyFont="1" applyFill="1" applyBorder="1" applyAlignment="1">
      <alignment horizontal="center" vertical="center" wrapText="1"/>
    </xf>
    <xf numFmtId="0" fontId="9" fillId="15" borderId="40" xfId="0" applyFont="1" applyFill="1" applyBorder="1" applyAlignment="1">
      <alignment horizontal="center" vertical="center" wrapText="1"/>
    </xf>
    <xf numFmtId="4" fontId="9" fillId="21" borderId="70" xfId="0" applyNumberFormat="1" applyFont="1" applyFill="1" applyBorder="1" applyAlignment="1">
      <alignment horizontal="center" vertical="center" wrapText="1"/>
    </xf>
    <xf numFmtId="0" fontId="7" fillId="22" borderId="80" xfId="0" applyFont="1" applyFill="1" applyBorder="1"/>
    <xf numFmtId="0" fontId="7" fillId="22" borderId="20" xfId="0" applyFont="1" applyFill="1" applyBorder="1"/>
    <xf numFmtId="0" fontId="7" fillId="22" borderId="42" xfId="0" applyFont="1" applyFill="1" applyBorder="1"/>
    <xf numFmtId="0" fontId="7" fillId="22" borderId="43" xfId="0" applyFont="1" applyFill="1" applyBorder="1"/>
    <xf numFmtId="0" fontId="10" fillId="9" borderId="3" xfId="0" applyFont="1" applyFill="1" applyBorder="1" applyAlignment="1">
      <alignment horizontal="left" vertical="center" wrapText="1"/>
    </xf>
    <xf numFmtId="0" fontId="7" fillId="10" borderId="4" xfId="0" applyFont="1" applyFill="1" applyBorder="1"/>
    <xf numFmtId="0" fontId="7" fillId="10" borderId="5" xfId="0" applyFont="1" applyFill="1" applyBorder="1"/>
    <xf numFmtId="0" fontId="10" fillId="9" borderId="49" xfId="0" applyFont="1" applyFill="1" applyBorder="1" applyAlignment="1">
      <alignment horizontal="left" vertical="center" wrapText="1"/>
    </xf>
    <xf numFmtId="0" fontId="7" fillId="10" borderId="50" xfId="0" applyFont="1" applyFill="1" applyBorder="1"/>
    <xf numFmtId="0" fontId="7" fillId="10" borderId="51" xfId="0" applyFont="1" applyFill="1" applyBorder="1"/>
    <xf numFmtId="0" fontId="9" fillId="4" borderId="10" xfId="0" applyFont="1" applyFill="1" applyBorder="1" applyAlignment="1">
      <alignment horizontal="center" vertical="center"/>
    </xf>
    <xf numFmtId="0" fontId="7" fillId="0" borderId="12" xfId="0" applyFont="1" applyBorder="1"/>
    <xf numFmtId="0" fontId="53" fillId="20" borderId="95" xfId="0" applyFont="1" applyFill="1" applyBorder="1" applyAlignment="1">
      <alignment horizontal="center" vertical="center"/>
    </xf>
    <xf numFmtId="0" fontId="53" fillId="20" borderId="96" xfId="0" applyFont="1" applyFill="1" applyBorder="1" applyAlignment="1">
      <alignment horizontal="center" vertical="center"/>
    </xf>
    <xf numFmtId="0" fontId="53" fillId="20" borderId="97" xfId="0" applyFont="1" applyFill="1" applyBorder="1" applyAlignment="1">
      <alignment horizontal="center" vertical="center"/>
    </xf>
    <xf numFmtId="9" fontId="53" fillId="18" borderId="95" xfId="1" applyFont="1" applyFill="1" applyBorder="1" applyAlignment="1">
      <alignment horizontal="right"/>
    </xf>
    <xf numFmtId="9" fontId="53" fillId="18" borderId="96" xfId="1" applyFont="1" applyFill="1" applyBorder="1" applyAlignment="1">
      <alignment horizontal="right"/>
    </xf>
    <xf numFmtId="0" fontId="53" fillId="3" borderId="103" xfId="0" applyFont="1" applyFill="1" applyBorder="1" applyAlignment="1">
      <alignment horizontal="center"/>
    </xf>
    <xf numFmtId="0" fontId="53" fillId="3" borderId="92" xfId="0" applyFont="1" applyFill="1" applyBorder="1" applyAlignment="1">
      <alignment horizontal="center"/>
    </xf>
    <xf numFmtId="0" fontId="53" fillId="3" borderId="91" xfId="0" applyFont="1" applyFill="1" applyBorder="1" applyAlignment="1">
      <alignment horizontal="center"/>
    </xf>
    <xf numFmtId="0" fontId="53" fillId="3" borderId="105" xfId="0" applyFont="1" applyFill="1" applyBorder="1" applyAlignment="1">
      <alignment horizontal="center"/>
    </xf>
    <xf numFmtId="0" fontId="53" fillId="3" borderId="89" xfId="0" applyFont="1" applyFill="1" applyBorder="1" applyAlignment="1">
      <alignment horizontal="center"/>
    </xf>
    <xf numFmtId="0" fontId="9" fillId="20" borderId="92" xfId="0" applyFont="1" applyFill="1" applyBorder="1" applyAlignment="1">
      <alignment horizontal="center" vertical="center"/>
    </xf>
    <xf numFmtId="0" fontId="56" fillId="0" borderId="100" xfId="0" applyFont="1" applyBorder="1" applyAlignment="1">
      <alignment horizontal="center" vertical="center"/>
    </xf>
    <xf numFmtId="0" fontId="56" fillId="0" borderId="101" xfId="0" applyFont="1" applyBorder="1" applyAlignment="1">
      <alignment horizontal="center" vertical="center"/>
    </xf>
    <xf numFmtId="0" fontId="56" fillId="0" borderId="102" xfId="0" applyFont="1" applyBorder="1" applyAlignment="1">
      <alignment horizontal="center" vertical="center"/>
    </xf>
    <xf numFmtId="0" fontId="34" fillId="22" borderId="142" xfId="0" applyFont="1" applyFill="1" applyBorder="1" applyAlignment="1">
      <alignment horizontal="center" vertical="center" wrapText="1"/>
    </xf>
    <xf numFmtId="0" fontId="34" fillId="22" borderId="143" xfId="0" applyFont="1" applyFill="1" applyBorder="1" applyAlignment="1">
      <alignment horizontal="center" vertical="center" wrapText="1"/>
    </xf>
    <xf numFmtId="0" fontId="34" fillId="22" borderId="85" xfId="0" applyFont="1" applyFill="1" applyBorder="1" applyAlignment="1">
      <alignment horizontal="center" vertical="center" wrapText="1"/>
    </xf>
    <xf numFmtId="0" fontId="34" fillId="22" borderId="86" xfId="0" applyFont="1" applyFill="1" applyBorder="1" applyAlignment="1">
      <alignment horizontal="center" vertical="center" wrapText="1"/>
    </xf>
    <xf numFmtId="0" fontId="34" fillId="22" borderId="141" xfId="0" applyFont="1" applyFill="1" applyBorder="1" applyAlignment="1">
      <alignment horizontal="center" vertical="center" wrapText="1"/>
    </xf>
    <xf numFmtId="0" fontId="34" fillId="22" borderId="88" xfId="0" applyFont="1" applyFill="1" applyBorder="1" applyAlignment="1">
      <alignment horizontal="center" vertical="center" wrapText="1"/>
    </xf>
    <xf numFmtId="0" fontId="34" fillId="22" borderId="144" xfId="0" applyFont="1" applyFill="1" applyBorder="1" applyAlignment="1">
      <alignment horizontal="center" vertical="center" wrapText="1"/>
    </xf>
    <xf numFmtId="0" fontId="34" fillId="22" borderId="146" xfId="0" applyFont="1" applyFill="1" applyBorder="1" applyAlignment="1">
      <alignment horizontal="center" vertical="center" wrapText="1"/>
    </xf>
    <xf numFmtId="0" fontId="9" fillId="20" borderId="141" xfId="0" applyFont="1" applyFill="1" applyBorder="1" applyAlignment="1">
      <alignment horizontal="center" vertical="center" wrapText="1"/>
    </xf>
    <xf numFmtId="0" fontId="9" fillId="20" borderId="88" xfId="0" applyFont="1" applyFill="1" applyBorder="1" applyAlignment="1">
      <alignment horizontal="center" vertical="center" wrapText="1"/>
    </xf>
    <xf numFmtId="0" fontId="9" fillId="20" borderId="140" xfId="0" applyFont="1" applyFill="1" applyBorder="1" applyAlignment="1">
      <alignment horizontal="center" vertical="center" wrapText="1"/>
    </xf>
    <xf numFmtId="0" fontId="9" fillId="20" borderId="145" xfId="0" applyFont="1" applyFill="1" applyBorder="1" applyAlignment="1">
      <alignment horizontal="center" vertical="center" wrapText="1"/>
    </xf>
    <xf numFmtId="0" fontId="9" fillId="20" borderId="88" xfId="0" applyFont="1" applyFill="1" applyBorder="1" applyAlignment="1">
      <alignment horizontal="center" vertical="center"/>
    </xf>
    <xf numFmtId="0" fontId="20" fillId="3" borderId="147" xfId="0" applyFont="1" applyFill="1" applyBorder="1" applyAlignment="1">
      <alignment horizontal="center" vertical="center" wrapText="1"/>
    </xf>
    <xf numFmtId="0" fontId="20" fillId="3" borderId="148" xfId="0" applyFont="1" applyFill="1" applyBorder="1" applyAlignment="1">
      <alignment horizontal="center" vertical="center" wrapText="1"/>
    </xf>
    <xf numFmtId="0" fontId="20" fillId="3" borderId="145" xfId="0" applyFont="1" applyFill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2" fontId="3" fillId="17" borderId="116" xfId="0" applyNumberFormat="1" applyFont="1" applyFill="1" applyBorder="1" applyAlignment="1">
      <alignment horizontal="right" vertical="center"/>
    </xf>
    <xf numFmtId="2" fontId="3" fillId="17" borderId="149" xfId="0" applyNumberFormat="1" applyFont="1" applyFill="1" applyBorder="1" applyAlignment="1">
      <alignment horizontal="right" vertical="center"/>
    </xf>
    <xf numFmtId="2" fontId="3" fillId="17" borderId="146" xfId="0" applyNumberFormat="1" applyFont="1" applyFill="1" applyBorder="1" applyAlignment="1">
      <alignment horizontal="right" vertical="center"/>
    </xf>
    <xf numFmtId="2" fontId="0" fillId="17" borderId="116" xfId="0" applyNumberFormat="1" applyFill="1" applyBorder="1" applyAlignment="1">
      <alignment horizontal="right" vertical="center"/>
    </xf>
    <xf numFmtId="2" fontId="0" fillId="17" borderId="149" xfId="0" applyNumberFormat="1" applyFill="1" applyBorder="1" applyAlignment="1">
      <alignment horizontal="right" vertical="center"/>
    </xf>
    <xf numFmtId="2" fontId="0" fillId="17" borderId="146" xfId="0" applyNumberFormat="1" applyFill="1" applyBorder="1" applyAlignment="1">
      <alignment horizontal="right" vertical="center"/>
    </xf>
    <xf numFmtId="0" fontId="0" fillId="10" borderId="108" xfId="0" applyFill="1" applyBorder="1" applyAlignment="1">
      <alignment horizontal="center"/>
    </xf>
    <xf numFmtId="0" fontId="0" fillId="10" borderId="109" xfId="0" applyFill="1" applyBorder="1" applyAlignment="1">
      <alignment horizontal="center"/>
    </xf>
    <xf numFmtId="0" fontId="0" fillId="10" borderId="88" xfId="0" applyFill="1" applyBorder="1" applyAlignment="1">
      <alignment horizontal="center"/>
    </xf>
    <xf numFmtId="169" fontId="3" fillId="17" borderId="108" xfId="1" applyNumberFormat="1" applyFont="1" applyFill="1" applyBorder="1" applyAlignment="1">
      <alignment horizontal="center" vertical="center"/>
    </xf>
    <xf numFmtId="169" fontId="3" fillId="17" borderId="109" xfId="1" applyNumberFormat="1" applyFont="1" applyFill="1" applyBorder="1" applyAlignment="1">
      <alignment horizontal="center" vertical="center"/>
    </xf>
    <xf numFmtId="169" fontId="3" fillId="17" borderId="88" xfId="1" applyNumberFormat="1" applyFont="1" applyFill="1" applyBorder="1" applyAlignment="1">
      <alignment horizontal="center" vertical="center"/>
    </xf>
    <xf numFmtId="169" fontId="0" fillId="17" borderId="108" xfId="1" applyNumberFormat="1" applyFont="1" applyFill="1" applyBorder="1" applyAlignment="1">
      <alignment horizontal="center" vertical="center"/>
    </xf>
    <xf numFmtId="169" fontId="0" fillId="17" borderId="109" xfId="1" applyNumberFormat="1" applyFont="1" applyFill="1" applyBorder="1" applyAlignment="1">
      <alignment horizontal="center" vertical="center"/>
    </xf>
    <xf numFmtId="169" fontId="0" fillId="17" borderId="88" xfId="1" applyNumberFormat="1" applyFont="1" applyFill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156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9" fillId="20" borderId="151" xfId="0" applyFont="1" applyFill="1" applyBorder="1" applyAlignment="1">
      <alignment horizontal="center" vertical="center" wrapText="1"/>
    </xf>
    <xf numFmtId="0" fontId="9" fillId="20" borderId="152" xfId="0" applyFont="1" applyFill="1" applyBorder="1" applyAlignment="1">
      <alignment horizontal="center" vertical="center" wrapText="1"/>
    </xf>
    <xf numFmtId="0" fontId="9" fillId="20" borderId="141" xfId="0" applyFont="1" applyFill="1" applyBorder="1" applyAlignment="1">
      <alignment horizontal="center" vertical="center"/>
    </xf>
    <xf numFmtId="0" fontId="9" fillId="20" borderId="152" xfId="0" applyFont="1" applyFill="1" applyBorder="1" applyAlignment="1">
      <alignment horizontal="center" vertical="center"/>
    </xf>
    <xf numFmtId="0" fontId="34" fillId="22" borderId="82" xfId="0" applyFont="1" applyFill="1" applyBorder="1" applyAlignment="1">
      <alignment horizontal="center" vertical="center" wrapText="1"/>
    </xf>
    <xf numFmtId="0" fontId="44" fillId="3" borderId="117" xfId="0" applyFont="1" applyFill="1" applyBorder="1" applyAlignment="1">
      <alignment horizontal="center" vertical="center"/>
    </xf>
    <xf numFmtId="0" fontId="44" fillId="3" borderId="112" xfId="0" applyFont="1" applyFill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34" fillId="0" borderId="85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 wrapText="1"/>
    </xf>
    <xf numFmtId="0" fontId="34" fillId="0" borderId="132" xfId="0" applyFont="1" applyBorder="1" applyAlignment="1">
      <alignment horizontal="center" vertical="center" wrapText="1"/>
    </xf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88" xfId="0" applyBorder="1" applyAlignment="1">
      <alignment horizontal="center"/>
    </xf>
    <xf numFmtId="0" fontId="34" fillId="0" borderId="82" xfId="0" applyFont="1" applyBorder="1" applyAlignment="1">
      <alignment horizontal="center" vertical="center" wrapText="1"/>
    </xf>
    <xf numFmtId="0" fontId="0" fillId="0" borderId="111" xfId="0" applyBorder="1" applyAlignment="1">
      <alignment horizontal="center"/>
    </xf>
    <xf numFmtId="0" fontId="0" fillId="0" borderId="86" xfId="0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18" xfId="0" applyFont="1" applyBorder="1" applyAlignment="1">
      <alignment horizontal="center"/>
    </xf>
    <xf numFmtId="0" fontId="10" fillId="3" borderId="112" xfId="0" applyFont="1" applyFill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2" fontId="2" fillId="17" borderId="82" xfId="0" applyNumberFormat="1" applyFont="1" applyFill="1" applyBorder="1" applyAlignment="1">
      <alignment horizontal="center"/>
    </xf>
    <xf numFmtId="2" fontId="2" fillId="17" borderId="115" xfId="0" applyNumberFormat="1" applyFont="1" applyFill="1" applyBorder="1" applyAlignment="1">
      <alignment horizontal="center"/>
    </xf>
    <xf numFmtId="0" fontId="47" fillId="0" borderId="103" xfId="0" applyFont="1" applyBorder="1" applyAlignment="1">
      <alignment horizontal="center" vertical="center"/>
    </xf>
    <xf numFmtId="0" fontId="47" fillId="0" borderId="92" xfId="0" applyFont="1" applyBorder="1" applyAlignment="1">
      <alignment horizontal="center" vertical="center"/>
    </xf>
    <xf numFmtId="0" fontId="47" fillId="0" borderId="114" xfId="0" applyFont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/>
    </xf>
    <xf numFmtId="0" fontId="47" fillId="0" borderId="115" xfId="0" applyFont="1" applyBorder="1" applyAlignment="1">
      <alignment horizontal="center" vertical="center"/>
    </xf>
    <xf numFmtId="0" fontId="34" fillId="0" borderId="82" xfId="0" applyFont="1" applyBorder="1" applyAlignment="1">
      <alignment horizontal="center"/>
    </xf>
    <xf numFmtId="0" fontId="47" fillId="0" borderId="124" xfId="0" applyFont="1" applyBorder="1" applyAlignment="1">
      <alignment horizontal="center" vertical="center"/>
    </xf>
    <xf numFmtId="0" fontId="47" fillId="0" borderId="113" xfId="0" applyFont="1" applyBorder="1" applyAlignment="1">
      <alignment horizontal="center" vertical="center"/>
    </xf>
    <xf numFmtId="0" fontId="47" fillId="0" borderId="125" xfId="0" applyFont="1" applyBorder="1" applyAlignment="1">
      <alignment horizontal="center" vertical="center"/>
    </xf>
    <xf numFmtId="0" fontId="0" fillId="10" borderId="83" xfId="0" applyFill="1" applyBorder="1" applyAlignment="1">
      <alignment horizontal="center"/>
    </xf>
    <xf numFmtId="0" fontId="0" fillId="10" borderId="84" xfId="0" applyFill="1" applyBorder="1" applyAlignment="1">
      <alignment horizontal="center"/>
    </xf>
    <xf numFmtId="0" fontId="0" fillId="10" borderId="125" xfId="0" applyFill="1" applyBorder="1" applyAlignment="1">
      <alignment horizontal="center"/>
    </xf>
    <xf numFmtId="0" fontId="34" fillId="0" borderId="104" xfId="0" applyFont="1" applyBorder="1" applyAlignment="1">
      <alignment horizontal="left" vertical="center" wrapText="1"/>
    </xf>
    <xf numFmtId="0" fontId="34" fillId="0" borderId="82" xfId="0" applyFont="1" applyBorder="1" applyAlignment="1">
      <alignment horizontal="left" vertical="center" wrapText="1"/>
    </xf>
    <xf numFmtId="0" fontId="0" fillId="10" borderId="83" xfId="0" applyFill="1" applyBorder="1" applyAlignment="1">
      <alignment horizontal="center" vertical="center"/>
    </xf>
    <xf numFmtId="0" fontId="0" fillId="10" borderId="84" xfId="0" applyFill="1" applyBorder="1" applyAlignment="1">
      <alignment horizontal="center" vertical="center"/>
    </xf>
    <xf numFmtId="0" fontId="0" fillId="10" borderId="125" xfId="0" applyFill="1" applyBorder="1" applyAlignment="1">
      <alignment horizontal="center" vertical="center"/>
    </xf>
    <xf numFmtId="0" fontId="34" fillId="0" borderId="104" xfId="0" applyFont="1" applyBorder="1" applyAlignment="1">
      <alignment horizontal="left" vertical="center"/>
    </xf>
    <xf numFmtId="0" fontId="34" fillId="0" borderId="82" xfId="0" applyFont="1" applyBorder="1" applyAlignment="1">
      <alignment horizontal="left" vertical="center"/>
    </xf>
    <xf numFmtId="0" fontId="34" fillId="0" borderId="126" xfId="0" applyFont="1" applyBorder="1" applyAlignment="1">
      <alignment horizontal="left" vertical="center"/>
    </xf>
    <xf numFmtId="0" fontId="34" fillId="0" borderId="127" xfId="0" applyFont="1" applyBorder="1" applyAlignment="1">
      <alignment horizontal="left" vertical="center"/>
    </xf>
    <xf numFmtId="0" fontId="0" fillId="10" borderId="128" xfId="0" applyFill="1" applyBorder="1" applyAlignment="1">
      <alignment horizontal="center"/>
    </xf>
    <xf numFmtId="0" fontId="0" fillId="10" borderId="129" xfId="0" applyFill="1" applyBorder="1" applyAlignment="1">
      <alignment horizontal="center"/>
    </xf>
    <xf numFmtId="0" fontId="0" fillId="10" borderId="130" xfId="0" applyFill="1" applyBorder="1" applyAlignment="1">
      <alignment horizontal="center"/>
    </xf>
    <xf numFmtId="0" fontId="34" fillId="22" borderId="104" xfId="0" applyFont="1" applyFill="1" applyBorder="1" applyAlignment="1">
      <alignment horizontal="center" vertical="center" wrapText="1"/>
    </xf>
    <xf numFmtId="0" fontId="34" fillId="22" borderId="115" xfId="0" applyFont="1" applyFill="1" applyBorder="1" applyAlignment="1">
      <alignment horizontal="center" vertical="center" wrapText="1"/>
    </xf>
    <xf numFmtId="0" fontId="45" fillId="0" borderId="92" xfId="0" applyFont="1" applyBorder="1" applyAlignment="1">
      <alignment horizontal="center" vertical="center"/>
    </xf>
    <xf numFmtId="0" fontId="45" fillId="0" borderId="114" xfId="0" applyFont="1" applyBorder="1" applyAlignment="1">
      <alignment horizontal="center" vertical="center"/>
    </xf>
    <xf numFmtId="0" fontId="45" fillId="0" borderId="82" xfId="0" applyFont="1" applyBorder="1" applyAlignment="1">
      <alignment horizontal="center" vertical="center"/>
    </xf>
    <xf numFmtId="0" fontId="45" fillId="0" borderId="115" xfId="0" applyFont="1" applyBorder="1" applyAlignment="1">
      <alignment horizontal="center" vertical="center"/>
    </xf>
    <xf numFmtId="0" fontId="0" fillId="0" borderId="103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104" xfId="0" applyBorder="1" applyAlignment="1">
      <alignment horizontal="center"/>
    </xf>
    <xf numFmtId="0" fontId="45" fillId="0" borderId="122" xfId="0" applyFont="1" applyBorder="1" applyAlignment="1">
      <alignment horizontal="center" vertical="center" wrapText="1"/>
    </xf>
    <xf numFmtId="0" fontId="45" fillId="0" borderId="123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118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left" vertical="top" wrapText="1"/>
    </xf>
    <xf numFmtId="0" fontId="0" fillId="0" borderId="12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10" borderId="113" xfId="0" applyFill="1" applyBorder="1" applyAlignment="1">
      <alignment horizontal="center"/>
    </xf>
    <xf numFmtId="0" fontId="0" fillId="10" borderId="89" xfId="0" applyFill="1" applyBorder="1" applyAlignment="1">
      <alignment horizontal="center"/>
    </xf>
    <xf numFmtId="0" fontId="0" fillId="0" borderId="124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25" xfId="0" applyBorder="1" applyAlignment="1">
      <alignment horizontal="center"/>
    </xf>
    <xf numFmtId="0" fontId="34" fillId="22" borderId="83" xfId="0" applyFont="1" applyFill="1" applyBorder="1" applyAlignment="1">
      <alignment horizontal="center" vertical="center" wrapText="1"/>
    </xf>
    <xf numFmtId="0" fontId="34" fillId="22" borderId="113" xfId="0" applyFont="1" applyFill="1" applyBorder="1" applyAlignment="1">
      <alignment horizontal="center" vertical="center"/>
    </xf>
    <xf numFmtId="0" fontId="34" fillId="22" borderId="125" xfId="0" applyFont="1" applyFill="1" applyBorder="1" applyAlignment="1">
      <alignment horizontal="center" vertical="center"/>
    </xf>
    <xf numFmtId="9" fontId="10" fillId="18" borderId="90" xfId="0" applyNumberFormat="1" applyFont="1" applyFill="1" applyBorder="1" applyAlignment="1">
      <alignment vertical="center" wrapText="1"/>
    </xf>
    <xf numFmtId="10" fontId="58" fillId="18" borderId="95" xfId="1" applyNumberFormat="1" applyFont="1" applyFill="1" applyBorder="1" applyAlignment="1">
      <alignment horizontal="right"/>
    </xf>
    <xf numFmtId="10" fontId="58" fillId="18" borderId="96" xfId="1" applyNumberFormat="1" applyFon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123826</xdr:colOff>
      <xdr:row>0</xdr:row>
      <xdr:rowOff>11430</xdr:rowOff>
    </xdr:from>
    <xdr:ext cx="1537334" cy="8572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026" y="194310"/>
          <a:ext cx="1537334" cy="857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170089</xdr:colOff>
      <xdr:row>1</xdr:row>
      <xdr:rowOff>97972</xdr:rowOff>
    </xdr:from>
    <xdr:ext cx="2017939" cy="1066799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2232" y="250372"/>
          <a:ext cx="2017939" cy="1066799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1856015</xdr:colOff>
      <xdr:row>1</xdr:row>
      <xdr:rowOff>53068</xdr:rowOff>
    </xdr:from>
    <xdr:ext cx="1666875" cy="861332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4986" y="205468"/>
          <a:ext cx="1666875" cy="861332"/>
        </a:xfrm>
        <a:prstGeom prst="rect">
          <a:avLst/>
        </a:prstGeom>
        <a:noFill/>
      </xdr:spPr>
    </xdr:pic>
    <xdr:clientData fLocksWithSheet="0"/>
  </xdr:oneCellAnchor>
  <xdr:oneCellAnchor>
    <xdr:from>
      <xdr:col>27</xdr:col>
      <xdr:colOff>369026</xdr:colOff>
      <xdr:row>1</xdr:row>
      <xdr:rowOff>68308</xdr:rowOff>
    </xdr:from>
    <xdr:ext cx="1666875" cy="861332"/>
    <xdr:pic>
      <xdr:nvPicPr>
        <xdr:cNvPr id="3" name="image3.jpg">
          <a:extLst>
            <a:ext uri="{FF2B5EF4-FFF2-40B4-BE49-F238E27FC236}">
              <a16:creationId xmlns:a16="http://schemas.microsoft.com/office/drawing/2014/main" id="{22E41752-25CD-4C1F-AE29-9939DFA49D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021506" y="220708"/>
          <a:ext cx="1666875" cy="861332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45720</xdr:rowOff>
    </xdr:from>
    <xdr:ext cx="1590675" cy="71628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4813" b="4278"/>
        <a:stretch/>
      </xdr:blipFill>
      <xdr:spPr>
        <a:xfrm>
          <a:off x="834390" y="220980"/>
          <a:ext cx="1590675" cy="71628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19049</xdr:rowOff>
    </xdr:from>
    <xdr:ext cx="1847850" cy="857251"/>
    <xdr:pic>
      <xdr:nvPicPr>
        <xdr:cNvPr id="3" name="image4.jpg">
          <a:extLst>
            <a:ext uri="{FF2B5EF4-FFF2-40B4-BE49-F238E27FC236}">
              <a16:creationId xmlns:a16="http://schemas.microsoft.com/office/drawing/2014/main" id="{4491C466-63F9-4440-BF03-7322B4683B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0630" y="19049"/>
          <a:ext cx="1847850" cy="857251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14474" cy="714375"/>
    <xdr:pic>
      <xdr:nvPicPr>
        <xdr:cNvPr id="2" name="image4.jpg">
          <a:extLst>
            <a:ext uri="{FF2B5EF4-FFF2-40B4-BE49-F238E27FC236}">
              <a16:creationId xmlns:a16="http://schemas.microsoft.com/office/drawing/2014/main" id="{F1CAAAAA-11CF-4BE8-935D-7F2CB0A03D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14474" cy="71437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302894</xdr:colOff>
      <xdr:row>0</xdr:row>
      <xdr:rowOff>47625</xdr:rowOff>
    </xdr:from>
    <xdr:ext cx="1560195" cy="838199"/>
    <xdr:pic>
      <xdr:nvPicPr>
        <xdr:cNvPr id="2" name="image4.jpg">
          <a:extLst>
            <a:ext uri="{FF2B5EF4-FFF2-40B4-BE49-F238E27FC236}">
              <a16:creationId xmlns:a16="http://schemas.microsoft.com/office/drawing/2014/main" id="{4AA8F0F6-9F8D-4EEE-9085-3C9727533C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4894" y="47625"/>
          <a:ext cx="1560195" cy="838199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</xdr:colOff>
      <xdr:row>0</xdr:row>
      <xdr:rowOff>41911</xdr:rowOff>
    </xdr:from>
    <xdr:ext cx="1480185" cy="725804"/>
    <xdr:pic>
      <xdr:nvPicPr>
        <xdr:cNvPr id="2" name="image4.jpg">
          <a:extLst>
            <a:ext uri="{FF2B5EF4-FFF2-40B4-BE49-F238E27FC236}">
              <a16:creationId xmlns:a16="http://schemas.microsoft.com/office/drawing/2014/main" id="{52650897-01B2-4EB0-B25E-60940B04E32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b="5195"/>
        <a:stretch/>
      </xdr:blipFill>
      <xdr:spPr>
        <a:xfrm>
          <a:off x="3810" y="241936"/>
          <a:ext cx="1480185" cy="72580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AC1003"/>
  <sheetViews>
    <sheetView view="pageBreakPreview" zoomScale="90" zoomScaleNormal="100" zoomScaleSheetLayoutView="90" workbookViewId="0">
      <pane ySplit="3" topLeftCell="A35" activePane="bottomLeft" state="frozen"/>
      <selection pane="bottomLeft" activeCell="K40" sqref="K40"/>
    </sheetView>
  </sheetViews>
  <sheetFormatPr baseColWidth="10" defaultColWidth="14.42578125" defaultRowHeight="15" customHeight="1"/>
  <cols>
    <col min="1" max="1" width="37.42578125" customWidth="1"/>
    <col min="2" max="2" width="4.140625" customWidth="1"/>
    <col min="3" max="3" width="14.5703125" customWidth="1"/>
    <col min="4" max="4" width="13.7109375" customWidth="1"/>
    <col min="5" max="5" width="12.7109375" customWidth="1"/>
    <col min="6" max="6" width="7.42578125" customWidth="1"/>
    <col min="7" max="7" width="6.5703125" customWidth="1"/>
    <col min="8" max="8" width="7.5703125" customWidth="1"/>
    <col min="9" max="9" width="9.140625" customWidth="1"/>
    <col min="10" max="10" width="34" customWidth="1"/>
    <col min="11" max="11" width="21.42578125" customWidth="1"/>
    <col min="12" max="12" width="18.5703125" customWidth="1"/>
    <col min="13" max="13" width="3.5703125" customWidth="1"/>
    <col min="14" max="27" width="10.7109375" customWidth="1"/>
  </cols>
  <sheetData>
    <row r="1" spans="1:29" ht="28.5" customHeight="1">
      <c r="A1" s="379" t="s">
        <v>67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1"/>
    </row>
    <row r="2" spans="1:29" ht="42" customHeight="1" thickBot="1">
      <c r="A2" s="382" t="s">
        <v>66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4"/>
    </row>
    <row r="3" spans="1:29" ht="14.25" customHeight="1" thickBot="1">
      <c r="A3" s="311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</row>
    <row r="4" spans="1:29" ht="14.25" customHeight="1">
      <c r="A4" s="312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4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</row>
    <row r="5" spans="1:29" ht="14.25" customHeight="1" thickBot="1">
      <c r="A5" s="315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316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</row>
    <row r="6" spans="1:29" ht="14.25" customHeight="1" thickBot="1">
      <c r="A6" s="317" t="s">
        <v>0</v>
      </c>
      <c r="B6" s="123" t="s">
        <v>1</v>
      </c>
      <c r="C6" s="274"/>
      <c r="D6" s="123"/>
      <c r="E6" s="123"/>
      <c r="F6" s="123"/>
      <c r="G6" s="123"/>
      <c r="H6" s="123"/>
      <c r="I6" s="123"/>
      <c r="J6" s="123"/>
      <c r="K6" s="123"/>
      <c r="L6" s="123"/>
      <c r="M6" s="316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</row>
    <row r="7" spans="1:29" ht="14.25" customHeight="1" thickBot="1">
      <c r="A7" s="317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316"/>
      <c r="N7" s="205"/>
      <c r="O7" s="205"/>
      <c r="P7" s="208"/>
      <c r="Q7" s="208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</row>
    <row r="8" spans="1:29" ht="23.25" customHeight="1" thickBot="1">
      <c r="A8" s="318" t="s">
        <v>2</v>
      </c>
      <c r="B8" s="123" t="s">
        <v>1</v>
      </c>
      <c r="C8" s="385"/>
      <c r="D8" s="386"/>
      <c r="E8" s="386"/>
      <c r="F8" s="386"/>
      <c r="G8" s="386"/>
      <c r="H8" s="386"/>
      <c r="I8" s="386"/>
      <c r="J8" s="386"/>
      <c r="K8" s="386"/>
      <c r="L8" s="387"/>
      <c r="M8" s="319"/>
      <c r="N8" s="4"/>
      <c r="O8" s="4"/>
      <c r="P8" s="296"/>
      <c r="Q8" s="296"/>
      <c r="R8" s="297"/>
      <c r="S8" s="4"/>
      <c r="T8" s="4"/>
      <c r="U8" s="4"/>
      <c r="V8" s="4"/>
      <c r="W8" s="4"/>
      <c r="X8" s="4"/>
      <c r="Y8" s="4"/>
      <c r="Z8" s="4"/>
      <c r="AA8" s="4"/>
    </row>
    <row r="9" spans="1:29" ht="14.25" customHeight="1" thickBot="1">
      <c r="A9" s="317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316"/>
      <c r="P9" s="298"/>
      <c r="Q9" s="298"/>
      <c r="R9" s="299"/>
    </row>
    <row r="10" spans="1:29" ht="14.25" customHeight="1" thickBot="1">
      <c r="A10" s="318" t="s">
        <v>3</v>
      </c>
      <c r="B10" s="123" t="s">
        <v>1</v>
      </c>
      <c r="C10" s="388" t="s">
        <v>4</v>
      </c>
      <c r="D10" s="389"/>
      <c r="E10" s="389"/>
      <c r="F10" s="389"/>
      <c r="G10" s="389"/>
      <c r="H10" s="389"/>
      <c r="I10" s="389"/>
      <c r="J10" s="389"/>
      <c r="K10" s="389"/>
      <c r="L10" s="390"/>
      <c r="M10" s="316"/>
      <c r="P10" s="298"/>
      <c r="Q10" s="298" t="s">
        <v>112</v>
      </c>
      <c r="R10" s="299"/>
    </row>
    <row r="11" spans="1:29" ht="14.25" customHeight="1" thickBot="1">
      <c r="A11" s="317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316"/>
      <c r="P11" s="298"/>
      <c r="Q11" s="298"/>
      <c r="R11" s="299"/>
    </row>
    <row r="12" spans="1:29" ht="27" customHeight="1" thickBot="1">
      <c r="A12" s="318" t="s">
        <v>51</v>
      </c>
      <c r="B12" s="123" t="s">
        <v>1</v>
      </c>
      <c r="C12" s="399"/>
      <c r="D12" s="400"/>
      <c r="E12" s="400"/>
      <c r="F12" s="400"/>
      <c r="G12" s="400"/>
      <c r="H12" s="400"/>
      <c r="I12" s="400"/>
      <c r="J12" s="400"/>
      <c r="K12" s="400"/>
      <c r="L12" s="401"/>
      <c r="M12" s="316"/>
      <c r="P12" s="298"/>
      <c r="Q12" s="298"/>
      <c r="R12" s="299"/>
    </row>
    <row r="13" spans="1:29" ht="14.25" customHeight="1" thickBot="1">
      <c r="A13" s="317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316"/>
      <c r="P13" s="298"/>
      <c r="Q13" s="298"/>
      <c r="R13" s="299"/>
    </row>
    <row r="14" spans="1:29" ht="14.25" customHeight="1" thickBot="1">
      <c r="A14" s="318" t="s">
        <v>103</v>
      </c>
      <c r="B14" s="123" t="s">
        <v>1</v>
      </c>
      <c r="C14" s="393"/>
      <c r="D14" s="386"/>
      <c r="E14" s="386"/>
      <c r="F14" s="386"/>
      <c r="G14" s="386"/>
      <c r="H14" s="386"/>
      <c r="I14" s="386"/>
      <c r="J14" s="386"/>
      <c r="K14" s="386"/>
      <c r="L14" s="387"/>
      <c r="M14" s="316"/>
      <c r="O14" s="267"/>
      <c r="P14" s="298"/>
      <c r="Q14" s="298"/>
      <c r="R14" s="299"/>
    </row>
    <row r="15" spans="1:29" ht="14.25" customHeight="1" thickBot="1">
      <c r="A15" s="317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316"/>
      <c r="P15" s="3"/>
      <c r="Q15" s="3"/>
    </row>
    <row r="16" spans="1:29" ht="33.75" customHeight="1" thickBot="1">
      <c r="A16" s="318" t="s">
        <v>142</v>
      </c>
      <c r="B16" s="123" t="s">
        <v>1</v>
      </c>
      <c r="C16" s="361"/>
      <c r="D16" s="123"/>
      <c r="E16" s="364" t="s">
        <v>143</v>
      </c>
      <c r="F16" s="362"/>
      <c r="H16" s="123"/>
      <c r="J16" s="272"/>
      <c r="K16" s="365" t="s">
        <v>5</v>
      </c>
      <c r="L16" s="360">
        <f>C16+(F16/6*183)</f>
        <v>0</v>
      </c>
      <c r="M16" s="320"/>
      <c r="P16" s="266"/>
      <c r="Q16" s="3"/>
    </row>
    <row r="17" spans="1:17" ht="14.25" customHeight="1">
      <c r="A17" s="317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316"/>
      <c r="P17" s="3"/>
      <c r="Q17" s="3"/>
    </row>
    <row r="18" spans="1:17" ht="15.75" customHeight="1" thickBot="1">
      <c r="A18" s="317"/>
      <c r="B18" s="123"/>
      <c r="C18" s="123"/>
      <c r="D18" s="123"/>
      <c r="E18" s="123"/>
      <c r="F18" s="123"/>
      <c r="G18" s="123"/>
      <c r="H18" s="207"/>
      <c r="I18" s="273"/>
      <c r="J18" s="207"/>
      <c r="K18" s="207"/>
      <c r="L18" s="207"/>
      <c r="M18" s="316"/>
      <c r="P18" s="3"/>
      <c r="Q18" s="3"/>
    </row>
    <row r="19" spans="1:17" ht="22.5" customHeight="1" thickBot="1">
      <c r="A19" s="318" t="s">
        <v>144</v>
      </c>
      <c r="B19" s="123" t="s">
        <v>1</v>
      </c>
      <c r="C19" s="394"/>
      <c r="D19" s="386"/>
      <c r="E19" s="387"/>
      <c r="F19" s="123"/>
      <c r="G19" s="207"/>
      <c r="H19" s="395" t="s">
        <v>145</v>
      </c>
      <c r="I19" s="396"/>
      <c r="J19" s="366" t="s">
        <v>140</v>
      </c>
      <c r="K19" s="397"/>
      <c r="L19" s="398"/>
      <c r="M19" s="316"/>
      <c r="P19" s="3"/>
      <c r="Q19" s="3"/>
    </row>
    <row r="20" spans="1:17" ht="18" customHeight="1">
      <c r="A20" s="317"/>
      <c r="B20" s="123"/>
      <c r="C20" s="321"/>
      <c r="D20" s="321"/>
      <c r="E20" s="321"/>
      <c r="F20" s="123"/>
      <c r="G20" s="123"/>
      <c r="H20" s="396"/>
      <c r="I20" s="396"/>
      <c r="J20" s="366" t="s">
        <v>139</v>
      </c>
      <c r="K20" s="391"/>
      <c r="L20" s="392"/>
      <c r="M20" s="316"/>
      <c r="P20" s="3"/>
      <c r="Q20" s="3"/>
    </row>
    <row r="21" spans="1:17" ht="15" customHeight="1">
      <c r="A21" s="261"/>
      <c r="B21" s="123"/>
      <c r="C21" s="206"/>
      <c r="D21" s="204"/>
      <c r="E21" s="204"/>
      <c r="F21" s="204"/>
      <c r="G21" s="204"/>
      <c r="H21" s="367"/>
      <c r="I21" s="133"/>
      <c r="J21" s="189" t="s">
        <v>146</v>
      </c>
      <c r="K21" s="391"/>
      <c r="L21" s="392"/>
      <c r="M21" s="316"/>
      <c r="P21" s="3"/>
      <c r="Q21" s="3"/>
    </row>
    <row r="22" spans="1:17" ht="30" customHeight="1">
      <c r="A22" s="317"/>
      <c r="B22" s="123"/>
      <c r="C22" s="206"/>
      <c r="D22" s="204"/>
      <c r="E22" s="204"/>
      <c r="F22" s="204"/>
      <c r="G22" s="204"/>
      <c r="H22" s="367"/>
      <c r="I22" s="133"/>
      <c r="J22" s="366" t="s">
        <v>101</v>
      </c>
      <c r="K22" s="391"/>
      <c r="L22" s="392"/>
      <c r="M22" s="316"/>
      <c r="P22" s="3"/>
      <c r="Q22" s="3"/>
    </row>
    <row r="23" spans="1:17" ht="14.25" customHeight="1">
      <c r="A23" s="317"/>
      <c r="B23" s="123"/>
      <c r="C23" s="206"/>
      <c r="D23" s="204"/>
      <c r="E23" s="204"/>
      <c r="F23" s="204"/>
      <c r="G23" s="204"/>
      <c r="H23" s="367"/>
      <c r="I23" s="133"/>
      <c r="J23" s="366" t="s">
        <v>102</v>
      </c>
      <c r="K23" s="391"/>
      <c r="L23" s="392"/>
      <c r="M23" s="316"/>
      <c r="P23" s="3"/>
      <c r="Q23" s="3"/>
    </row>
    <row r="24" spans="1:17" ht="14.25" customHeight="1">
      <c r="A24" s="317"/>
      <c r="B24" s="123"/>
      <c r="C24" s="206"/>
      <c r="D24" s="204"/>
      <c r="E24" s="204"/>
      <c r="F24" s="204"/>
      <c r="G24" s="204"/>
      <c r="H24" s="367"/>
      <c r="I24" s="133"/>
      <c r="J24" s="366" t="s">
        <v>147</v>
      </c>
      <c r="K24" s="391"/>
      <c r="L24" s="392"/>
      <c r="M24" s="316"/>
      <c r="P24" s="3"/>
      <c r="Q24" s="3"/>
    </row>
    <row r="25" spans="1:17" ht="14.25" customHeight="1">
      <c r="A25" s="317"/>
      <c r="B25" s="123"/>
      <c r="C25" s="206"/>
      <c r="D25" s="204"/>
      <c r="E25" s="204"/>
      <c r="F25" s="204"/>
      <c r="G25" s="204"/>
      <c r="H25" s="302"/>
      <c r="I25" s="303"/>
      <c r="J25" s="304"/>
      <c r="K25" s="391"/>
      <c r="L25" s="392"/>
      <c r="M25" s="316"/>
      <c r="P25" s="3"/>
      <c r="Q25" s="3"/>
    </row>
    <row r="26" spans="1:17" ht="14.25" customHeight="1">
      <c r="A26" s="317"/>
      <c r="B26" s="123"/>
      <c r="C26" s="206"/>
      <c r="D26" s="204"/>
      <c r="E26" s="204"/>
      <c r="F26" s="204"/>
      <c r="G26" s="204"/>
      <c r="H26" s="302"/>
      <c r="I26" s="303"/>
      <c r="J26" s="304"/>
      <c r="K26" s="391"/>
      <c r="L26" s="392"/>
      <c r="M26" s="316"/>
      <c r="P26" s="208"/>
      <c r="Q26" s="208"/>
    </row>
    <row r="27" spans="1:17" ht="27" customHeight="1">
      <c r="A27" s="317"/>
      <c r="B27" s="123"/>
      <c r="C27" s="206"/>
      <c r="D27" s="204"/>
      <c r="E27" s="204"/>
      <c r="F27" s="204"/>
      <c r="G27" s="204"/>
      <c r="H27" s="302"/>
      <c r="I27" s="303"/>
      <c r="J27" s="304"/>
      <c r="K27" s="391"/>
      <c r="L27" s="392"/>
      <c r="M27" s="316"/>
      <c r="P27" s="3"/>
      <c r="Q27" s="3"/>
    </row>
    <row r="28" spans="1:17" ht="45" customHeight="1">
      <c r="A28" s="317"/>
      <c r="B28" s="123"/>
      <c r="C28" s="206"/>
      <c r="D28" s="204"/>
      <c r="E28" s="204"/>
      <c r="F28" s="204"/>
      <c r="G28" s="204"/>
      <c r="H28" s="302"/>
      <c r="I28" s="303"/>
      <c r="J28" s="304"/>
      <c r="K28" s="406"/>
      <c r="L28" s="392"/>
      <c r="M28" s="316"/>
      <c r="P28" s="3"/>
      <c r="Q28" s="3"/>
    </row>
    <row r="29" spans="1:17" ht="14.25" customHeight="1">
      <c r="A29" s="317"/>
      <c r="B29" s="123"/>
      <c r="C29" s="206"/>
      <c r="D29" s="204"/>
      <c r="E29" s="204"/>
      <c r="F29" s="204"/>
      <c r="G29" s="204"/>
      <c r="H29" s="123"/>
      <c r="I29" s="207"/>
      <c r="J29" s="300"/>
      <c r="K29" s="406"/>
      <c r="L29" s="392"/>
      <c r="M29" s="316"/>
      <c r="P29" s="3"/>
      <c r="Q29" s="3"/>
    </row>
    <row r="30" spans="1:17" ht="18" customHeight="1" thickBot="1">
      <c r="A30" s="317"/>
      <c r="B30" s="123"/>
      <c r="C30" s="123"/>
      <c r="D30" s="123"/>
      <c r="E30" s="123"/>
      <c r="F30" s="123"/>
      <c r="G30" s="123"/>
      <c r="H30" s="123"/>
      <c r="I30" s="207"/>
      <c r="J30" s="300" t="s">
        <v>114</v>
      </c>
      <c r="K30" s="406"/>
      <c r="L30" s="392"/>
      <c r="M30" s="316"/>
    </row>
    <row r="31" spans="1:17" ht="27.6" customHeight="1" thickBot="1">
      <c r="A31" s="317" t="s">
        <v>148</v>
      </c>
      <c r="B31" s="123" t="s">
        <v>1</v>
      </c>
      <c r="C31" s="394"/>
      <c r="D31" s="386"/>
      <c r="E31" s="387"/>
      <c r="F31" s="123"/>
      <c r="G31" s="123"/>
      <c r="H31" s="207"/>
      <c r="I31" s="207"/>
      <c r="J31" s="301" t="s">
        <v>115</v>
      </c>
      <c r="K31" s="407"/>
      <c r="L31" s="408"/>
      <c r="M31" s="316"/>
    </row>
    <row r="32" spans="1:17" ht="14.25" customHeight="1" thickBot="1">
      <c r="A32" s="317"/>
      <c r="B32" s="123"/>
      <c r="C32" s="321"/>
      <c r="D32" s="321"/>
      <c r="E32" s="321"/>
      <c r="F32" s="123"/>
      <c r="G32" s="123"/>
      <c r="H32" s="123"/>
      <c r="I32" s="207"/>
      <c r="J32" s="123"/>
      <c r="K32" s="322"/>
      <c r="L32" s="322"/>
      <c r="M32" s="316"/>
    </row>
    <row r="33" spans="1:16" ht="30.6" customHeight="1" thickBot="1">
      <c r="A33" s="317" t="s">
        <v>149</v>
      </c>
      <c r="B33" s="123" t="s">
        <v>1</v>
      </c>
      <c r="C33" s="394"/>
      <c r="D33" s="386"/>
      <c r="E33" s="387"/>
      <c r="F33" s="123"/>
      <c r="G33" s="123"/>
      <c r="H33" s="123"/>
      <c r="I33" s="123"/>
      <c r="J33" s="123"/>
      <c r="K33" s="123"/>
      <c r="L33" s="123"/>
      <c r="M33" s="316"/>
    </row>
    <row r="34" spans="1:16" ht="14.25" customHeight="1" thickBot="1">
      <c r="A34" s="315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316"/>
    </row>
    <row r="35" spans="1:16" ht="31.5" customHeight="1" thickBot="1">
      <c r="A35" s="323" t="s">
        <v>122</v>
      </c>
      <c r="B35" s="123" t="s">
        <v>1</v>
      </c>
      <c r="C35" s="411"/>
      <c r="D35" s="386"/>
      <c r="E35" s="387"/>
      <c r="F35" s="412"/>
      <c r="G35" s="403"/>
      <c r="H35" s="403"/>
      <c r="I35" s="403"/>
      <c r="J35" s="123"/>
      <c r="K35" s="123"/>
      <c r="L35" s="123"/>
      <c r="M35" s="316"/>
    </row>
    <row r="36" spans="1:16" ht="22.5" customHeight="1">
      <c r="A36" s="315"/>
      <c r="B36" s="123"/>
      <c r="C36" s="123"/>
      <c r="D36" s="123"/>
      <c r="E36" s="123"/>
      <c r="F36" s="413"/>
      <c r="G36" s="403"/>
      <c r="H36" s="403"/>
      <c r="I36" s="403"/>
      <c r="J36" s="123"/>
      <c r="K36" s="123"/>
      <c r="L36" s="123"/>
      <c r="M36" s="316"/>
    </row>
    <row r="37" spans="1:16" ht="22.5" customHeight="1" thickBot="1">
      <c r="A37" s="315"/>
      <c r="B37" s="123"/>
      <c r="C37" s="123"/>
      <c r="D37" s="123"/>
      <c r="E37" s="123"/>
      <c r="F37" s="134"/>
      <c r="G37" s="123"/>
      <c r="H37" s="123"/>
      <c r="I37" s="123"/>
      <c r="J37" s="123"/>
      <c r="K37" s="123"/>
      <c r="L37" s="123"/>
      <c r="M37" s="316"/>
    </row>
    <row r="38" spans="1:16" ht="30" customHeight="1" thickBot="1">
      <c r="A38" s="323" t="s">
        <v>6</v>
      </c>
      <c r="B38" s="123" t="s">
        <v>1</v>
      </c>
      <c r="C38" s="414" t="s">
        <v>118</v>
      </c>
      <c r="D38" s="415"/>
      <c r="E38" s="414" t="s">
        <v>65</v>
      </c>
      <c r="F38" s="418"/>
      <c r="G38" s="418"/>
      <c r="H38" s="418"/>
      <c r="I38" s="415"/>
      <c r="J38" s="353" t="s">
        <v>107</v>
      </c>
      <c r="K38" s="354" t="s">
        <v>7</v>
      </c>
      <c r="L38" s="123"/>
      <c r="M38" s="316"/>
    </row>
    <row r="39" spans="1:16" ht="36" customHeight="1" thickBot="1">
      <c r="A39" s="315"/>
      <c r="B39" s="123"/>
      <c r="C39" s="416" t="s">
        <v>117</v>
      </c>
      <c r="D39" s="417"/>
      <c r="E39" s="419" t="s">
        <v>116</v>
      </c>
      <c r="F39" s="420"/>
      <c r="G39" s="420"/>
      <c r="H39" s="420"/>
      <c r="I39" s="421"/>
      <c r="J39" s="363"/>
      <c r="K39" s="680">
        <f>PMP!E127</f>
        <v>1</v>
      </c>
      <c r="L39" s="123"/>
      <c r="M39" s="316"/>
      <c r="P39" s="194"/>
    </row>
    <row r="40" spans="1:16" ht="14.25" customHeight="1">
      <c r="A40" s="315"/>
      <c r="B40" s="123"/>
      <c r="C40" s="321"/>
      <c r="D40" s="321"/>
      <c r="E40" s="321"/>
      <c r="F40" s="123"/>
      <c r="G40" s="123"/>
      <c r="H40" s="123"/>
      <c r="I40" s="123"/>
      <c r="J40" s="123"/>
      <c r="K40" s="123"/>
      <c r="L40" s="123"/>
      <c r="M40" s="316"/>
    </row>
    <row r="41" spans="1:16" ht="14.25" customHeight="1" thickBot="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6"/>
    </row>
    <row r="42" spans="1:16" ht="14.25" customHeight="1">
      <c r="A42" s="327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4"/>
    </row>
    <row r="43" spans="1:16" ht="14.25" customHeight="1">
      <c r="A43" s="328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316"/>
    </row>
    <row r="44" spans="1:16" ht="14.25" customHeight="1">
      <c r="A44" s="328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316"/>
    </row>
    <row r="45" spans="1:16" ht="14.25" customHeight="1">
      <c r="A45" s="315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316"/>
    </row>
    <row r="46" spans="1:16" ht="14.25" customHeight="1">
      <c r="A46" s="402" t="s">
        <v>8</v>
      </c>
      <c r="B46" s="403"/>
      <c r="C46" s="403"/>
      <c r="D46" s="403"/>
      <c r="E46" s="403"/>
      <c r="F46" s="123"/>
      <c r="G46" s="123"/>
      <c r="H46" s="123"/>
      <c r="I46" s="123"/>
      <c r="J46" s="123"/>
      <c r="K46" s="123"/>
      <c r="L46" s="123"/>
      <c r="M46" s="316"/>
    </row>
    <row r="47" spans="1:16" ht="14.25" customHeight="1">
      <c r="A47" s="404"/>
      <c r="B47" s="403"/>
      <c r="C47" s="403"/>
      <c r="D47" s="403"/>
      <c r="E47" s="403"/>
      <c r="F47" s="123"/>
      <c r="G47" s="123"/>
      <c r="H47" s="123"/>
      <c r="I47" s="405" t="s">
        <v>9</v>
      </c>
      <c r="J47" s="403"/>
      <c r="K47" s="403"/>
      <c r="L47" s="403"/>
      <c r="M47" s="316"/>
      <c r="N47" s="2"/>
    </row>
    <row r="48" spans="1:16" ht="31.15" customHeight="1">
      <c r="A48" s="409" t="s">
        <v>154</v>
      </c>
      <c r="B48" s="403"/>
      <c r="C48" s="403"/>
      <c r="D48" s="403"/>
      <c r="E48" s="403"/>
      <c r="F48" s="123"/>
      <c r="G48" s="123"/>
      <c r="H48" s="123"/>
      <c r="I48" s="410" t="s">
        <v>153</v>
      </c>
      <c r="J48" s="403"/>
      <c r="K48" s="403"/>
      <c r="L48" s="403"/>
      <c r="M48" s="316"/>
    </row>
    <row r="49" spans="1:13" ht="14.25" customHeight="1">
      <c r="A49" s="329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330"/>
    </row>
    <row r="50" spans="1:13" ht="14.25" customHeight="1" thickBo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2"/>
      <c r="L50" s="332"/>
      <c r="M50" s="333"/>
    </row>
    <row r="51" spans="1:13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.25" customHeight="1">
      <c r="A52" s="268" t="s">
        <v>106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.25" customHeight="1">
      <c r="A54" s="190"/>
      <c r="B54" s="1"/>
      <c r="C54" s="268" t="s">
        <v>104</v>
      </c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.25" customHeight="1" thickBot="1">
      <c r="A55" s="1"/>
      <c r="B55" s="1"/>
      <c r="C55" s="210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.25" customHeight="1" thickBot="1">
      <c r="A56" s="274"/>
      <c r="B56" s="1"/>
      <c r="C56" s="268" t="s">
        <v>105</v>
      </c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.75" customHeight="1"/>
    <row r="250" spans="1:13" ht="15.75" customHeight="1"/>
    <row r="251" spans="1:13" ht="15.75" customHeight="1"/>
    <row r="252" spans="1:13" ht="15.75" customHeight="1"/>
    <row r="253" spans="1:13" ht="15.75" customHeight="1"/>
    <row r="254" spans="1:13" ht="15.75" customHeight="1"/>
    <row r="255" spans="1:13" ht="15.75" customHeight="1"/>
    <row r="256" spans="1:1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4">
    <mergeCell ref="A48:E48"/>
    <mergeCell ref="I48:L48"/>
    <mergeCell ref="C35:E35"/>
    <mergeCell ref="F35:I35"/>
    <mergeCell ref="F36:I36"/>
    <mergeCell ref="C38:D38"/>
    <mergeCell ref="C39:D39"/>
    <mergeCell ref="E38:I38"/>
    <mergeCell ref="E39:I39"/>
    <mergeCell ref="K21:L21"/>
    <mergeCell ref="K22:L22"/>
    <mergeCell ref="K23:L23"/>
    <mergeCell ref="K24:L24"/>
    <mergeCell ref="A46:E47"/>
    <mergeCell ref="I47:L47"/>
    <mergeCell ref="C31:E31"/>
    <mergeCell ref="C33:E33"/>
    <mergeCell ref="K28:L28"/>
    <mergeCell ref="K29:L29"/>
    <mergeCell ref="K30:L30"/>
    <mergeCell ref="K31:L31"/>
    <mergeCell ref="K25:L25"/>
    <mergeCell ref="K26:L26"/>
    <mergeCell ref="K27:L27"/>
    <mergeCell ref="A1:M1"/>
    <mergeCell ref="A2:M2"/>
    <mergeCell ref="C8:L8"/>
    <mergeCell ref="C10:L10"/>
    <mergeCell ref="K20:L20"/>
    <mergeCell ref="C14:L14"/>
    <mergeCell ref="C19:E19"/>
    <mergeCell ref="H19:I20"/>
    <mergeCell ref="K19:L19"/>
    <mergeCell ref="C12:L12"/>
  </mergeCells>
  <printOptions horizontalCentered="1"/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08"/>
  <sheetViews>
    <sheetView view="pageBreakPreview" topLeftCell="A55" zoomScaleNormal="70" zoomScaleSheetLayoutView="100" workbookViewId="0">
      <selection activeCell="V91" sqref="V91"/>
    </sheetView>
  </sheetViews>
  <sheetFormatPr baseColWidth="10" defaultColWidth="14.42578125" defaultRowHeight="15" customHeight="1"/>
  <cols>
    <col min="1" max="1" width="43.85546875" customWidth="1"/>
    <col min="2" max="2" width="10.5703125" customWidth="1"/>
    <col min="3" max="3" width="13.140625" customWidth="1"/>
    <col min="4" max="4" width="7" customWidth="1"/>
    <col min="5" max="7" width="5.85546875" customWidth="1"/>
    <col min="8" max="15" width="4.5703125" customWidth="1"/>
    <col min="16" max="16" width="4.42578125" customWidth="1"/>
    <col min="17" max="24" width="4" customWidth="1"/>
    <col min="25" max="25" width="4.7109375" customWidth="1"/>
    <col min="26" max="26" width="3.5703125" customWidth="1"/>
    <col min="27" max="27" width="5.140625" customWidth="1"/>
    <col min="28" max="28" width="17.42578125" customWidth="1"/>
    <col min="29" max="36" width="11.42578125" customWidth="1"/>
  </cols>
  <sheetData>
    <row r="1" spans="1:36" ht="12" customHeight="1" thickBot="1">
      <c r="A1" s="6"/>
      <c r="B1" s="7"/>
      <c r="C1" s="7"/>
      <c r="D1" s="8"/>
      <c r="E1" s="7"/>
      <c r="F1" s="7"/>
      <c r="G1" s="7"/>
      <c r="H1" s="7"/>
      <c r="I1" s="9"/>
      <c r="J1" s="7"/>
      <c r="K1" s="7"/>
      <c r="L1" s="7"/>
      <c r="M1" s="7"/>
      <c r="N1" s="7"/>
      <c r="O1" s="7"/>
      <c r="P1" s="7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45.75" customHeight="1">
      <c r="A2" s="436" t="s">
        <v>123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8"/>
      <c r="AC2" s="5"/>
      <c r="AD2" s="5"/>
      <c r="AE2" s="5"/>
      <c r="AF2" s="5"/>
      <c r="AG2" s="5"/>
      <c r="AH2" s="5"/>
      <c r="AI2" s="5"/>
      <c r="AJ2" s="5"/>
    </row>
    <row r="3" spans="1:36" ht="52.15" customHeight="1" thickBot="1">
      <c r="A3" s="439"/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1"/>
      <c r="AC3" s="10"/>
      <c r="AD3" s="10"/>
      <c r="AE3" s="10"/>
      <c r="AF3" s="10"/>
      <c r="AG3" s="10"/>
      <c r="AH3" s="10"/>
      <c r="AI3" s="10"/>
      <c r="AJ3" s="10"/>
    </row>
    <row r="4" spans="1:36" ht="24.75" customHeight="1" thickBot="1">
      <c r="A4" s="294" t="s">
        <v>10</v>
      </c>
      <c r="B4" s="433">
        <f>'Información General'!C8</f>
        <v>0</v>
      </c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34"/>
      <c r="AA4" s="434"/>
      <c r="AB4" s="435"/>
      <c r="AC4" s="10"/>
      <c r="AD4" s="10"/>
      <c r="AE4" s="10"/>
      <c r="AF4" s="10"/>
      <c r="AG4" s="10"/>
      <c r="AH4" s="10"/>
      <c r="AI4" s="10"/>
      <c r="AJ4" s="10"/>
    </row>
    <row r="5" spans="1:36" ht="12.75" customHeight="1">
      <c r="A5" s="12"/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12.75" customHeight="1" thickBot="1">
      <c r="A6" s="12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C6" s="10"/>
      <c r="AD6" s="10"/>
      <c r="AE6" s="10"/>
      <c r="AF6" s="10"/>
      <c r="AG6" s="10"/>
      <c r="AH6" s="10"/>
      <c r="AI6" s="10"/>
      <c r="AJ6" s="10"/>
    </row>
    <row r="7" spans="1:36" ht="29.25" customHeight="1">
      <c r="A7" s="431" t="s">
        <v>11</v>
      </c>
      <c r="B7" s="447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357" t="s">
        <v>12</v>
      </c>
      <c r="AC7" s="10"/>
      <c r="AD7" s="10"/>
      <c r="AE7" s="10"/>
      <c r="AF7" s="10"/>
      <c r="AG7" s="10"/>
      <c r="AH7" s="10"/>
      <c r="AI7" s="10"/>
      <c r="AJ7" s="10"/>
    </row>
    <row r="8" spans="1:36" ht="101.25" customHeight="1" thickBot="1">
      <c r="A8" s="432"/>
      <c r="B8" s="449"/>
      <c r="C8" s="450"/>
      <c r="D8" s="450"/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0"/>
      <c r="P8" s="450"/>
      <c r="Q8" s="450"/>
      <c r="R8" s="450"/>
      <c r="S8" s="450"/>
      <c r="T8" s="450"/>
      <c r="U8" s="450"/>
      <c r="V8" s="450"/>
      <c r="W8" s="450"/>
      <c r="X8" s="450"/>
      <c r="Y8" s="450"/>
      <c r="Z8" s="450"/>
      <c r="AA8" s="450"/>
      <c r="AB8" s="358"/>
      <c r="AC8" s="10"/>
      <c r="AD8" s="10"/>
      <c r="AE8" s="10"/>
      <c r="AF8" s="10"/>
      <c r="AG8" s="10"/>
      <c r="AH8" s="10"/>
      <c r="AI8" s="10"/>
      <c r="AJ8" s="10"/>
    </row>
    <row r="9" spans="1:36" ht="12.75" customHeight="1">
      <c r="A9" s="1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3"/>
      <c r="N9" s="13"/>
      <c r="O9" s="13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3"/>
      <c r="AC9" s="16"/>
      <c r="AD9" s="16"/>
      <c r="AE9" s="16"/>
      <c r="AF9" s="16"/>
      <c r="AG9" s="16"/>
      <c r="AH9" s="16"/>
      <c r="AI9" s="16"/>
      <c r="AJ9" s="16"/>
    </row>
    <row r="10" spans="1:36" ht="12.75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C10" s="16"/>
      <c r="AD10" s="16"/>
      <c r="AE10" s="16"/>
      <c r="AF10" s="16"/>
      <c r="AG10" s="16"/>
      <c r="AH10" s="16"/>
      <c r="AI10" s="16"/>
      <c r="AJ10" s="16"/>
    </row>
    <row r="11" spans="1:36" ht="16.5" customHeight="1">
      <c r="A11" s="211" t="s">
        <v>68</v>
      </c>
      <c r="B11" s="422"/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10"/>
      <c r="AD11" s="10"/>
      <c r="AE11" s="10"/>
      <c r="AF11" s="10"/>
      <c r="AG11" s="10"/>
      <c r="AH11" s="10"/>
      <c r="AI11" s="10"/>
      <c r="AJ11" s="10"/>
    </row>
    <row r="12" spans="1:36" ht="12.75" customHeight="1">
      <c r="A12" s="442" t="s">
        <v>14</v>
      </c>
      <c r="B12" s="26" t="s">
        <v>15</v>
      </c>
      <c r="C12" s="252"/>
      <c r="D12" s="423" t="s">
        <v>16</v>
      </c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30"/>
      <c r="P12" s="423" t="s">
        <v>16</v>
      </c>
      <c r="Q12" s="424"/>
      <c r="R12" s="424"/>
      <c r="S12" s="424"/>
      <c r="T12" s="424"/>
      <c r="U12" s="424"/>
      <c r="V12" s="424"/>
      <c r="W12" s="424"/>
      <c r="X12" s="424"/>
      <c r="Y12" s="424"/>
      <c r="Z12" s="424"/>
      <c r="AA12" s="424"/>
      <c r="AB12" s="445" t="s">
        <v>13</v>
      </c>
      <c r="AD12" s="10"/>
      <c r="AE12" s="10"/>
      <c r="AF12" s="10"/>
      <c r="AG12" s="10"/>
      <c r="AH12" s="10"/>
      <c r="AI12" s="10"/>
      <c r="AJ12" s="10"/>
    </row>
    <row r="13" spans="1:36" ht="27" customHeight="1">
      <c r="A13" s="443"/>
      <c r="B13" s="11" t="s">
        <v>17</v>
      </c>
      <c r="C13" s="253" t="s">
        <v>18</v>
      </c>
      <c r="D13" s="18">
        <v>1</v>
      </c>
      <c r="E13" s="18">
        <f t="shared" ref="E13:N13" si="0">D13+1</f>
        <v>2</v>
      </c>
      <c r="F13" s="186">
        <f t="shared" si="0"/>
        <v>3</v>
      </c>
      <c r="G13" s="18">
        <f t="shared" si="0"/>
        <v>4</v>
      </c>
      <c r="H13" s="18">
        <f t="shared" si="0"/>
        <v>5</v>
      </c>
      <c r="I13" s="159">
        <f t="shared" si="0"/>
        <v>6</v>
      </c>
      <c r="J13" s="18">
        <f t="shared" si="0"/>
        <v>7</v>
      </c>
      <c r="K13" s="18">
        <f t="shared" si="0"/>
        <v>8</v>
      </c>
      <c r="L13" s="186">
        <f t="shared" si="0"/>
        <v>9</v>
      </c>
      <c r="M13" s="18">
        <f t="shared" si="0"/>
        <v>10</v>
      </c>
      <c r="N13" s="18">
        <f t="shared" si="0"/>
        <v>11</v>
      </c>
      <c r="O13" s="159">
        <v>12</v>
      </c>
      <c r="P13" s="18">
        <v>13</v>
      </c>
      <c r="Q13" s="18">
        <f t="shared" ref="Q13" si="1">P13+1</f>
        <v>14</v>
      </c>
      <c r="R13" s="186">
        <f t="shared" ref="R13" si="2">Q13+1</f>
        <v>15</v>
      </c>
      <c r="S13" s="18">
        <f t="shared" ref="S13" si="3">R13+1</f>
        <v>16</v>
      </c>
      <c r="T13" s="18">
        <f t="shared" ref="T13" si="4">S13+1</f>
        <v>17</v>
      </c>
      <c r="U13" s="159">
        <f t="shared" ref="U13" si="5">T13+1</f>
        <v>18</v>
      </c>
      <c r="V13" s="18">
        <f t="shared" ref="V13" si="6">U13+1</f>
        <v>19</v>
      </c>
      <c r="W13" s="18">
        <f t="shared" ref="W13" si="7">V13+1</f>
        <v>20</v>
      </c>
      <c r="X13" s="186">
        <f t="shared" ref="X13" si="8">W13+1</f>
        <v>21</v>
      </c>
      <c r="Y13" s="18">
        <f t="shared" ref="Y13" si="9">X13+1</f>
        <v>22</v>
      </c>
      <c r="Z13" s="18">
        <f t="shared" ref="Z13" si="10">Y13+1</f>
        <v>23</v>
      </c>
      <c r="AA13" s="159">
        <f>Z13+1</f>
        <v>24</v>
      </c>
      <c r="AB13" s="446"/>
      <c r="AD13" s="10"/>
      <c r="AE13" s="10"/>
      <c r="AF13" s="10"/>
      <c r="AG13" s="10"/>
      <c r="AH13" s="10"/>
      <c r="AI13" s="10"/>
      <c r="AJ13" s="10"/>
    </row>
    <row r="14" spans="1:36" ht="24.75" customHeight="1">
      <c r="A14" s="136"/>
      <c r="B14" s="137"/>
      <c r="C14" s="137"/>
      <c r="D14" s="138"/>
      <c r="E14" s="139"/>
      <c r="F14" s="140"/>
      <c r="G14" s="141"/>
      <c r="H14" s="141"/>
      <c r="I14" s="141"/>
      <c r="J14" s="141"/>
      <c r="K14" s="141"/>
      <c r="L14" s="141"/>
      <c r="M14" s="141"/>
      <c r="N14" s="141"/>
      <c r="O14" s="141"/>
      <c r="P14" s="138"/>
      <c r="Q14" s="139"/>
      <c r="R14" s="140"/>
      <c r="S14" s="141"/>
      <c r="T14" s="141"/>
      <c r="U14" s="141"/>
      <c r="V14" s="141"/>
      <c r="W14" s="141"/>
      <c r="X14" s="141"/>
      <c r="Y14" s="141"/>
      <c r="Z14" s="141"/>
      <c r="AA14" s="219"/>
      <c r="AB14" s="452"/>
      <c r="AD14" s="19"/>
      <c r="AE14" s="19"/>
      <c r="AF14" s="19"/>
      <c r="AG14" s="19"/>
      <c r="AH14" s="19"/>
      <c r="AI14" s="19"/>
      <c r="AJ14" s="19"/>
    </row>
    <row r="15" spans="1:36" ht="24.75" customHeight="1">
      <c r="A15" s="136"/>
      <c r="B15" s="137"/>
      <c r="C15" s="137"/>
      <c r="D15" s="138"/>
      <c r="E15" s="139"/>
      <c r="F15" s="140"/>
      <c r="G15" s="141"/>
      <c r="H15" s="141"/>
      <c r="I15" s="141"/>
      <c r="J15" s="141"/>
      <c r="K15" s="141"/>
      <c r="L15" s="141"/>
      <c r="M15" s="141"/>
      <c r="N15" s="141"/>
      <c r="O15" s="141"/>
      <c r="P15" s="138"/>
      <c r="Q15" s="139"/>
      <c r="R15" s="140"/>
      <c r="S15" s="141"/>
      <c r="T15" s="141"/>
      <c r="U15" s="141"/>
      <c r="V15" s="141"/>
      <c r="W15" s="141"/>
      <c r="X15" s="141"/>
      <c r="Y15" s="141"/>
      <c r="Z15" s="141"/>
      <c r="AA15" s="219"/>
      <c r="AB15" s="453"/>
      <c r="AD15" s="19"/>
      <c r="AE15" s="19"/>
      <c r="AF15" s="19"/>
      <c r="AG15" s="19"/>
      <c r="AH15" s="19"/>
      <c r="AI15" s="19"/>
      <c r="AJ15" s="19"/>
    </row>
    <row r="16" spans="1:36" ht="24.75" customHeight="1">
      <c r="A16" s="142"/>
      <c r="B16" s="137"/>
      <c r="C16" s="137"/>
      <c r="D16" s="138"/>
      <c r="E16" s="139"/>
      <c r="F16" s="140"/>
      <c r="G16" s="141"/>
      <c r="H16" s="141"/>
      <c r="I16" s="141"/>
      <c r="J16" s="141"/>
      <c r="K16" s="141"/>
      <c r="L16" s="141"/>
      <c r="M16" s="141"/>
      <c r="N16" s="141"/>
      <c r="O16" s="141"/>
      <c r="P16" s="138"/>
      <c r="Q16" s="139"/>
      <c r="R16" s="140"/>
      <c r="S16" s="141"/>
      <c r="T16" s="141"/>
      <c r="U16" s="141"/>
      <c r="V16" s="141"/>
      <c r="W16" s="141"/>
      <c r="X16" s="141"/>
      <c r="Y16" s="141"/>
      <c r="Z16" s="141"/>
      <c r="AA16" s="219"/>
      <c r="AB16" s="453"/>
      <c r="AD16" s="19"/>
      <c r="AE16" s="19"/>
      <c r="AF16" s="19"/>
      <c r="AG16" s="19"/>
      <c r="AH16" s="19"/>
      <c r="AI16" s="19"/>
      <c r="AJ16" s="19"/>
    </row>
    <row r="17" spans="1:36" ht="24.75" customHeight="1">
      <c r="A17" s="135"/>
      <c r="B17" s="137"/>
      <c r="C17" s="137"/>
      <c r="D17" s="138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38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220"/>
      <c r="AB17" s="454"/>
      <c r="AD17" s="10"/>
      <c r="AE17" s="10"/>
      <c r="AF17" s="10"/>
      <c r="AG17" s="10"/>
      <c r="AH17" s="10"/>
      <c r="AI17" s="10"/>
      <c r="AJ17" s="10"/>
    </row>
    <row r="18" spans="1:36" ht="12" customHeight="1">
      <c r="A18" s="20"/>
      <c r="B18" s="23"/>
      <c r="C18" s="24"/>
      <c r="D18" s="24"/>
      <c r="E18" s="24"/>
      <c r="F18" s="24"/>
      <c r="G18" s="24"/>
      <c r="H18" s="24"/>
      <c r="I18" s="25"/>
      <c r="J18" s="24"/>
      <c r="K18" s="24"/>
      <c r="L18" s="24"/>
      <c r="M18" s="24"/>
      <c r="N18" s="24"/>
      <c r="O18" s="24"/>
      <c r="Q18" s="22"/>
      <c r="R18" s="10"/>
      <c r="S18" s="10"/>
      <c r="T18" s="10"/>
      <c r="U18" s="10"/>
      <c r="V18" s="10"/>
      <c r="W18" s="10"/>
      <c r="X18" s="10"/>
      <c r="Y18" s="10"/>
      <c r="Z18" s="10"/>
      <c r="AA18" s="10"/>
      <c r="AD18" s="10"/>
      <c r="AE18" s="10"/>
      <c r="AF18" s="10"/>
      <c r="AG18" s="10"/>
      <c r="AH18" s="10"/>
      <c r="AI18" s="10"/>
      <c r="AJ18" s="10"/>
    </row>
    <row r="19" spans="1:36" ht="21" customHeight="1">
      <c r="A19" s="211" t="s">
        <v>69</v>
      </c>
      <c r="B19" s="444"/>
      <c r="C19" s="444"/>
      <c r="D19" s="444"/>
      <c r="E19" s="444"/>
      <c r="F19" s="444"/>
      <c r="G19" s="444"/>
      <c r="H19" s="444"/>
      <c r="I19" s="444"/>
      <c r="J19" s="444"/>
      <c r="K19" s="444"/>
      <c r="L19" s="444"/>
      <c r="M19" s="444"/>
      <c r="N19" s="444"/>
      <c r="O19" s="444"/>
      <c r="P19" s="444"/>
      <c r="Q19" s="444"/>
      <c r="R19" s="444"/>
      <c r="S19" s="444"/>
      <c r="T19" s="444"/>
      <c r="U19" s="444"/>
      <c r="V19" s="444"/>
      <c r="W19" s="444"/>
      <c r="X19" s="444"/>
      <c r="Y19" s="444"/>
      <c r="Z19" s="444"/>
      <c r="AA19" s="444"/>
      <c r="AB19" s="444"/>
      <c r="AC19" s="10"/>
      <c r="AD19" s="10"/>
      <c r="AE19" s="10"/>
      <c r="AF19" s="10"/>
      <c r="AG19" s="10"/>
      <c r="AH19" s="10"/>
      <c r="AI19" s="10"/>
      <c r="AJ19" s="10"/>
    </row>
    <row r="20" spans="1:36" ht="17.25" customHeight="1">
      <c r="A20" s="442" t="s">
        <v>14</v>
      </c>
      <c r="B20" s="26" t="s">
        <v>15</v>
      </c>
      <c r="C20" s="216"/>
      <c r="D20" s="423" t="s">
        <v>16</v>
      </c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30"/>
      <c r="P20" s="423" t="s">
        <v>16</v>
      </c>
      <c r="Q20" s="424"/>
      <c r="R20" s="424"/>
      <c r="S20" s="424"/>
      <c r="T20" s="424"/>
      <c r="U20" s="424"/>
      <c r="V20" s="424"/>
      <c r="W20" s="424"/>
      <c r="X20" s="424"/>
      <c r="Y20" s="424"/>
      <c r="Z20" s="424"/>
      <c r="AA20" s="424"/>
      <c r="AB20" s="455" t="s">
        <v>13</v>
      </c>
      <c r="AD20" s="10"/>
      <c r="AE20" s="10"/>
      <c r="AF20" s="10"/>
      <c r="AG20" s="10"/>
      <c r="AH20" s="10"/>
      <c r="AI20" s="10"/>
      <c r="AJ20" s="10"/>
    </row>
    <row r="21" spans="1:36" ht="27" customHeight="1">
      <c r="A21" s="443"/>
      <c r="B21" s="11" t="s">
        <v>17</v>
      </c>
      <c r="C21" s="17" t="s">
        <v>18</v>
      </c>
      <c r="D21" s="18">
        <v>1</v>
      </c>
      <c r="E21" s="18">
        <f t="shared" ref="E21:O21" si="11">D21+1</f>
        <v>2</v>
      </c>
      <c r="F21" s="186">
        <f t="shared" si="11"/>
        <v>3</v>
      </c>
      <c r="G21" s="18">
        <f t="shared" si="11"/>
        <v>4</v>
      </c>
      <c r="H21" s="18">
        <f t="shared" si="11"/>
        <v>5</v>
      </c>
      <c r="I21" s="159">
        <f t="shared" si="11"/>
        <v>6</v>
      </c>
      <c r="J21" s="18">
        <f t="shared" si="11"/>
        <v>7</v>
      </c>
      <c r="K21" s="18">
        <f t="shared" si="11"/>
        <v>8</v>
      </c>
      <c r="L21" s="186">
        <f t="shared" si="11"/>
        <v>9</v>
      </c>
      <c r="M21" s="18">
        <f t="shared" si="11"/>
        <v>10</v>
      </c>
      <c r="N21" s="18">
        <f t="shared" si="11"/>
        <v>11</v>
      </c>
      <c r="O21" s="159">
        <f t="shared" si="11"/>
        <v>12</v>
      </c>
      <c r="P21" s="18">
        <v>13</v>
      </c>
      <c r="Q21" s="18">
        <f t="shared" ref="Q21" si="12">P21+1</f>
        <v>14</v>
      </c>
      <c r="R21" s="186">
        <f t="shared" ref="R21" si="13">Q21+1</f>
        <v>15</v>
      </c>
      <c r="S21" s="18">
        <f t="shared" ref="S21" si="14">R21+1</f>
        <v>16</v>
      </c>
      <c r="T21" s="18">
        <f t="shared" ref="T21" si="15">S21+1</f>
        <v>17</v>
      </c>
      <c r="U21" s="159">
        <f t="shared" ref="U21" si="16">T21+1</f>
        <v>18</v>
      </c>
      <c r="V21" s="18">
        <f t="shared" ref="V21" si="17">U21+1</f>
        <v>19</v>
      </c>
      <c r="W21" s="18">
        <f t="shared" ref="W21" si="18">V21+1</f>
        <v>20</v>
      </c>
      <c r="X21" s="186">
        <f t="shared" ref="X21" si="19">W21+1</f>
        <v>21</v>
      </c>
      <c r="Y21" s="18">
        <f t="shared" ref="Y21" si="20">X21+1</f>
        <v>22</v>
      </c>
      <c r="Z21" s="18">
        <f t="shared" ref="Z21" si="21">Y21+1</f>
        <v>23</v>
      </c>
      <c r="AA21" s="356">
        <f>Z21+1</f>
        <v>24</v>
      </c>
      <c r="AB21" s="455"/>
      <c r="AC21" s="205"/>
      <c r="AD21" s="10"/>
      <c r="AE21" s="10"/>
      <c r="AF21" s="10"/>
      <c r="AG21" s="10"/>
      <c r="AH21" s="10"/>
      <c r="AI21" s="10"/>
      <c r="AJ21" s="10"/>
    </row>
    <row r="22" spans="1:36" ht="24.75" customHeight="1">
      <c r="A22" s="144"/>
      <c r="B22" s="137"/>
      <c r="C22" s="137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41"/>
      <c r="O22" s="145"/>
      <c r="P22" s="138"/>
      <c r="Q22" s="139"/>
      <c r="R22" s="140"/>
      <c r="S22" s="141"/>
      <c r="T22" s="141"/>
      <c r="U22" s="141"/>
      <c r="V22" s="141"/>
      <c r="W22" s="141"/>
      <c r="X22" s="141"/>
      <c r="Y22" s="141"/>
      <c r="Z22" s="219"/>
      <c r="AA22" s="240"/>
      <c r="AB22" s="456"/>
      <c r="AC22" s="218"/>
      <c r="AD22" s="10"/>
      <c r="AE22" s="10"/>
      <c r="AF22" s="10"/>
      <c r="AG22" s="10"/>
      <c r="AH22" s="10"/>
      <c r="AI22" s="10"/>
      <c r="AJ22" s="10"/>
    </row>
    <row r="23" spans="1:36" ht="24.75" customHeight="1">
      <c r="A23" s="144"/>
      <c r="B23" s="137"/>
      <c r="C23" s="137"/>
      <c r="D23" s="146"/>
      <c r="E23" s="146"/>
      <c r="F23" s="146"/>
      <c r="G23" s="146"/>
      <c r="H23" s="141"/>
      <c r="I23" s="147"/>
      <c r="J23" s="141"/>
      <c r="K23" s="147"/>
      <c r="L23" s="141"/>
      <c r="M23" s="147"/>
      <c r="N23" s="147"/>
      <c r="O23" s="145"/>
      <c r="P23" s="138"/>
      <c r="Q23" s="139"/>
      <c r="R23" s="140"/>
      <c r="S23" s="141"/>
      <c r="T23" s="141"/>
      <c r="U23" s="141"/>
      <c r="V23" s="141"/>
      <c r="W23" s="141"/>
      <c r="X23" s="141"/>
      <c r="Y23" s="141"/>
      <c r="Z23" s="219"/>
      <c r="AA23" s="240"/>
      <c r="AB23" s="457"/>
      <c r="AC23" s="215"/>
      <c r="AE23" s="10"/>
      <c r="AF23" s="10"/>
      <c r="AG23" s="10"/>
      <c r="AH23" s="10"/>
      <c r="AI23" s="10"/>
      <c r="AJ23" s="10"/>
    </row>
    <row r="24" spans="1:36" ht="24.75" customHeight="1">
      <c r="A24" s="144"/>
      <c r="B24" s="137"/>
      <c r="C24" s="137"/>
      <c r="D24" s="146"/>
      <c r="E24" s="146"/>
      <c r="F24" s="146"/>
      <c r="G24" s="146"/>
      <c r="H24" s="143"/>
      <c r="I24" s="146"/>
      <c r="J24" s="143"/>
      <c r="K24" s="146"/>
      <c r="L24" s="143"/>
      <c r="M24" s="146"/>
      <c r="N24" s="143"/>
      <c r="O24" s="148"/>
      <c r="P24" s="138"/>
      <c r="Q24" s="139"/>
      <c r="R24" s="140"/>
      <c r="S24" s="141"/>
      <c r="T24" s="141"/>
      <c r="U24" s="141"/>
      <c r="V24" s="141"/>
      <c r="W24" s="141"/>
      <c r="X24" s="141"/>
      <c r="Y24" s="141"/>
      <c r="Z24" s="219"/>
      <c r="AA24" s="240"/>
      <c r="AB24" s="457"/>
      <c r="AC24" s="10"/>
      <c r="AE24" s="10"/>
      <c r="AF24" s="10"/>
      <c r="AG24" s="10"/>
      <c r="AH24" s="10"/>
      <c r="AI24" s="10"/>
      <c r="AJ24" s="10"/>
    </row>
    <row r="25" spans="1:36" ht="24.75" customHeight="1">
      <c r="A25" s="149"/>
      <c r="B25" s="137"/>
      <c r="C25" s="137"/>
      <c r="D25" s="146"/>
      <c r="E25" s="146"/>
      <c r="F25" s="146"/>
      <c r="G25" s="146"/>
      <c r="H25" s="143"/>
      <c r="I25" s="138"/>
      <c r="J25" s="150"/>
      <c r="K25" s="138"/>
      <c r="L25" s="150"/>
      <c r="M25" s="138"/>
      <c r="N25" s="150"/>
      <c r="O25" s="151"/>
      <c r="P25" s="138"/>
      <c r="Q25" s="143"/>
      <c r="R25" s="143"/>
      <c r="S25" s="143"/>
      <c r="T25" s="143"/>
      <c r="U25" s="143"/>
      <c r="V25" s="143"/>
      <c r="W25" s="143"/>
      <c r="X25" s="143"/>
      <c r="Y25" s="143"/>
      <c r="Z25" s="220"/>
      <c r="AA25" s="241"/>
      <c r="AB25" s="457"/>
      <c r="AC25" s="10"/>
      <c r="AE25" s="10"/>
      <c r="AF25" s="10"/>
      <c r="AG25" s="10"/>
      <c r="AH25" s="10"/>
      <c r="AI25" s="10"/>
      <c r="AJ25" s="10"/>
    </row>
    <row r="26" spans="1:36" ht="24.75" customHeight="1">
      <c r="A26" s="149"/>
      <c r="B26" s="137"/>
      <c r="C26" s="137"/>
      <c r="D26" s="146"/>
      <c r="E26" s="146"/>
      <c r="F26" s="146"/>
      <c r="G26" s="146"/>
      <c r="H26" s="143"/>
      <c r="I26" s="138"/>
      <c r="J26" s="150"/>
      <c r="K26" s="138"/>
      <c r="L26" s="150"/>
      <c r="M26" s="138"/>
      <c r="N26" s="150"/>
      <c r="O26" s="151"/>
      <c r="P26" s="138"/>
      <c r="Q26" s="143"/>
      <c r="R26" s="143"/>
      <c r="S26" s="143"/>
      <c r="T26" s="143"/>
      <c r="U26" s="143"/>
      <c r="V26" s="143"/>
      <c r="W26" s="143"/>
      <c r="X26" s="143"/>
      <c r="Y26" s="143"/>
      <c r="Z26" s="220"/>
      <c r="AA26" s="241"/>
      <c r="AB26" s="457"/>
      <c r="AC26" s="10"/>
      <c r="AE26" s="10"/>
      <c r="AF26" s="10"/>
      <c r="AG26" s="10"/>
      <c r="AH26" s="10"/>
      <c r="AI26" s="10"/>
      <c r="AJ26" s="10"/>
    </row>
    <row r="27" spans="1:36" ht="24.75" customHeight="1">
      <c r="A27" s="149"/>
      <c r="B27" s="137"/>
      <c r="C27" s="137"/>
      <c r="D27" s="143"/>
      <c r="E27" s="143"/>
      <c r="F27" s="143"/>
      <c r="G27" s="146"/>
      <c r="H27" s="146"/>
      <c r="I27" s="150"/>
      <c r="J27" s="150"/>
      <c r="K27" s="150"/>
      <c r="L27" s="150"/>
      <c r="M27" s="150"/>
      <c r="N27" s="150"/>
      <c r="O27" s="151"/>
      <c r="P27" s="138"/>
      <c r="Q27" s="143"/>
      <c r="R27" s="143"/>
      <c r="S27" s="143"/>
      <c r="T27" s="143"/>
      <c r="U27" s="143"/>
      <c r="V27" s="143"/>
      <c r="W27" s="143"/>
      <c r="X27" s="143"/>
      <c r="Y27" s="143"/>
      <c r="Z27" s="220"/>
      <c r="AA27" s="241"/>
      <c r="AB27" s="457"/>
      <c r="AC27" s="10"/>
      <c r="AE27" s="10"/>
      <c r="AF27" s="10"/>
      <c r="AG27" s="10"/>
      <c r="AH27" s="10"/>
      <c r="AI27" s="10"/>
      <c r="AJ27" s="10"/>
    </row>
    <row r="28" spans="1:36">
      <c r="A28" s="20"/>
      <c r="B28" s="212"/>
      <c r="C28" s="213"/>
      <c r="D28" s="213"/>
      <c r="E28" s="213"/>
      <c r="F28" s="213"/>
      <c r="G28" s="213"/>
      <c r="H28" s="213"/>
      <c r="I28" s="214"/>
      <c r="J28" s="213"/>
      <c r="K28" s="213"/>
      <c r="L28" s="213"/>
      <c r="M28" s="213"/>
      <c r="N28" s="213"/>
      <c r="O28" s="213"/>
      <c r="P28" s="20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05"/>
      <c r="AC28" s="10"/>
      <c r="AE28" s="10"/>
      <c r="AF28" s="10"/>
      <c r="AG28" s="10"/>
      <c r="AH28" s="10"/>
      <c r="AI28" s="10"/>
      <c r="AJ28" s="10"/>
    </row>
    <row r="29" spans="1:36" ht="20.25" customHeight="1">
      <c r="A29" s="211" t="s">
        <v>70</v>
      </c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  <c r="AA29" s="422"/>
      <c r="AB29" s="422"/>
      <c r="AC29" s="10"/>
      <c r="AE29" s="10"/>
      <c r="AF29" s="10"/>
      <c r="AG29" s="10"/>
      <c r="AH29" s="10"/>
      <c r="AI29" s="10"/>
      <c r="AJ29" s="10"/>
    </row>
    <row r="30" spans="1:36" ht="17.25" customHeight="1">
      <c r="A30" s="442" t="s">
        <v>14</v>
      </c>
      <c r="B30" s="26" t="s">
        <v>15</v>
      </c>
      <c r="C30" s="27"/>
      <c r="D30" s="423" t="s">
        <v>16</v>
      </c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30"/>
      <c r="P30" s="423" t="s">
        <v>16</v>
      </c>
      <c r="Q30" s="424"/>
      <c r="R30" s="424"/>
      <c r="S30" s="424"/>
      <c r="T30" s="424"/>
      <c r="U30" s="424"/>
      <c r="V30" s="424"/>
      <c r="W30" s="424"/>
      <c r="X30" s="424"/>
      <c r="Y30" s="424"/>
      <c r="Z30" s="424"/>
      <c r="AA30" s="430"/>
      <c r="AB30" s="428" t="s">
        <v>13</v>
      </c>
      <c r="AC30" s="10"/>
      <c r="AE30" s="10"/>
      <c r="AF30" s="10"/>
      <c r="AG30" s="10"/>
      <c r="AH30" s="10"/>
      <c r="AI30" s="10"/>
      <c r="AJ30" s="10"/>
    </row>
    <row r="31" spans="1:36" ht="27" customHeight="1">
      <c r="A31" s="443"/>
      <c r="B31" s="11" t="s">
        <v>17</v>
      </c>
      <c r="C31" s="28" t="s">
        <v>18</v>
      </c>
      <c r="D31" s="28">
        <v>1</v>
      </c>
      <c r="E31" s="28">
        <f t="shared" ref="E31:O31" si="22">D31+1</f>
        <v>2</v>
      </c>
      <c r="F31" s="187">
        <f t="shared" si="22"/>
        <v>3</v>
      </c>
      <c r="G31" s="28">
        <f t="shared" si="22"/>
        <v>4</v>
      </c>
      <c r="H31" s="28">
        <f t="shared" si="22"/>
        <v>5</v>
      </c>
      <c r="I31" s="160">
        <f t="shared" si="22"/>
        <v>6</v>
      </c>
      <c r="J31" s="28">
        <f t="shared" si="22"/>
        <v>7</v>
      </c>
      <c r="K31" s="28">
        <f t="shared" si="22"/>
        <v>8</v>
      </c>
      <c r="L31" s="187">
        <f t="shared" si="22"/>
        <v>9</v>
      </c>
      <c r="M31" s="28">
        <f t="shared" si="22"/>
        <v>10</v>
      </c>
      <c r="N31" s="28">
        <f t="shared" si="22"/>
        <v>11</v>
      </c>
      <c r="O31" s="160">
        <f t="shared" si="22"/>
        <v>12</v>
      </c>
      <c r="P31" s="18">
        <v>13</v>
      </c>
      <c r="Q31" s="18">
        <f t="shared" ref="Q31" si="23">P31+1</f>
        <v>14</v>
      </c>
      <c r="R31" s="186">
        <f t="shared" ref="R31" si="24">Q31+1</f>
        <v>15</v>
      </c>
      <c r="S31" s="18">
        <f t="shared" ref="S31" si="25">R31+1</f>
        <v>16</v>
      </c>
      <c r="T31" s="18">
        <f t="shared" ref="T31" si="26">S31+1</f>
        <v>17</v>
      </c>
      <c r="U31" s="159">
        <f t="shared" ref="U31" si="27">T31+1</f>
        <v>18</v>
      </c>
      <c r="V31" s="18">
        <f t="shared" ref="V31" si="28">U31+1</f>
        <v>19</v>
      </c>
      <c r="W31" s="18">
        <f t="shared" ref="W31" si="29">V31+1</f>
        <v>20</v>
      </c>
      <c r="X31" s="186">
        <f t="shared" ref="X31" si="30">W31+1</f>
        <v>21</v>
      </c>
      <c r="Y31" s="18">
        <f t="shared" ref="Y31" si="31">X31+1</f>
        <v>22</v>
      </c>
      <c r="Z31" s="18">
        <f t="shared" ref="Z31" si="32">Y31+1</f>
        <v>23</v>
      </c>
      <c r="AA31" s="159">
        <f>Z31+1</f>
        <v>24</v>
      </c>
      <c r="AB31" s="458"/>
      <c r="AC31" s="10"/>
      <c r="AD31" s="10"/>
      <c r="AE31" s="10"/>
      <c r="AF31" s="10"/>
      <c r="AG31" s="10"/>
      <c r="AH31" s="10"/>
      <c r="AI31" s="10"/>
      <c r="AJ31" s="10"/>
    </row>
    <row r="32" spans="1:36" ht="24.75" customHeight="1">
      <c r="A32" s="152"/>
      <c r="B32" s="138"/>
      <c r="C32" s="153"/>
      <c r="D32" s="153"/>
      <c r="E32" s="153"/>
      <c r="F32" s="153"/>
      <c r="G32" s="154"/>
      <c r="H32" s="154"/>
      <c r="I32" s="154"/>
      <c r="J32" s="154"/>
      <c r="K32" s="154"/>
      <c r="L32" s="154"/>
      <c r="M32" s="154"/>
      <c r="N32" s="154"/>
      <c r="O32" s="154"/>
      <c r="P32" s="138"/>
      <c r="Q32" s="139"/>
      <c r="R32" s="140"/>
      <c r="S32" s="141"/>
      <c r="T32" s="141"/>
      <c r="U32" s="141"/>
      <c r="V32" s="141"/>
      <c r="W32" s="141"/>
      <c r="X32" s="141"/>
      <c r="Y32" s="141"/>
      <c r="Z32" s="141"/>
      <c r="AA32" s="219"/>
      <c r="AB32" s="452"/>
      <c r="AD32" s="10"/>
      <c r="AE32" s="10"/>
      <c r="AF32" s="10"/>
      <c r="AG32" s="10"/>
      <c r="AH32" s="10"/>
      <c r="AI32" s="10"/>
      <c r="AJ32" s="10"/>
    </row>
    <row r="33" spans="1:36" ht="24.75" customHeight="1">
      <c r="A33" s="155"/>
      <c r="B33" s="138"/>
      <c r="C33" s="153"/>
      <c r="D33" s="154"/>
      <c r="E33" s="153"/>
      <c r="F33" s="153"/>
      <c r="G33" s="153"/>
      <c r="H33" s="154"/>
      <c r="I33" s="154"/>
      <c r="J33" s="154"/>
      <c r="K33" s="154"/>
      <c r="L33" s="154"/>
      <c r="M33" s="154"/>
      <c r="N33" s="154"/>
      <c r="O33" s="154"/>
      <c r="P33" s="138"/>
      <c r="Q33" s="139"/>
      <c r="R33" s="140"/>
      <c r="S33" s="141"/>
      <c r="T33" s="141"/>
      <c r="U33" s="141"/>
      <c r="V33" s="141"/>
      <c r="W33" s="141"/>
      <c r="X33" s="141"/>
      <c r="Y33" s="141"/>
      <c r="Z33" s="141"/>
      <c r="AA33" s="219"/>
      <c r="AB33" s="453"/>
      <c r="AD33" s="10"/>
      <c r="AE33" s="10"/>
      <c r="AF33" s="10"/>
      <c r="AG33" s="10"/>
      <c r="AH33" s="10"/>
      <c r="AI33" s="10"/>
      <c r="AJ33" s="10"/>
    </row>
    <row r="34" spans="1:36" ht="24.75" customHeight="1">
      <c r="A34" s="152"/>
      <c r="B34" s="138"/>
      <c r="C34" s="153"/>
      <c r="D34" s="154"/>
      <c r="E34" s="154"/>
      <c r="F34" s="153"/>
      <c r="G34" s="153"/>
      <c r="H34" s="153"/>
      <c r="I34" s="154"/>
      <c r="J34" s="154"/>
      <c r="K34" s="154"/>
      <c r="L34" s="154"/>
      <c r="M34" s="154"/>
      <c r="N34" s="154"/>
      <c r="O34" s="154"/>
      <c r="P34" s="138"/>
      <c r="Q34" s="139"/>
      <c r="R34" s="140"/>
      <c r="S34" s="141"/>
      <c r="T34" s="141"/>
      <c r="U34" s="141"/>
      <c r="V34" s="141"/>
      <c r="W34" s="141"/>
      <c r="X34" s="141"/>
      <c r="Y34" s="141"/>
      <c r="Z34" s="141"/>
      <c r="AA34" s="219"/>
      <c r="AB34" s="453"/>
      <c r="AD34" s="10"/>
      <c r="AE34" s="10"/>
      <c r="AF34" s="10"/>
      <c r="AG34" s="10"/>
      <c r="AH34" s="10"/>
      <c r="AI34" s="10"/>
      <c r="AJ34" s="10"/>
    </row>
    <row r="35" spans="1:36" ht="24.75" customHeight="1">
      <c r="A35" s="144"/>
      <c r="B35" s="137"/>
      <c r="C35" s="153"/>
      <c r="D35" s="154"/>
      <c r="E35" s="154"/>
      <c r="F35" s="154"/>
      <c r="G35" s="153"/>
      <c r="H35" s="153"/>
      <c r="I35" s="154"/>
      <c r="J35" s="154"/>
      <c r="K35" s="154"/>
      <c r="L35" s="154"/>
      <c r="M35" s="154"/>
      <c r="N35" s="154"/>
      <c r="O35" s="154"/>
      <c r="P35" s="138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220"/>
      <c r="AB35" s="454"/>
      <c r="AD35" s="10"/>
      <c r="AE35" s="10"/>
      <c r="AF35" s="10"/>
      <c r="AG35" s="10"/>
      <c r="AH35" s="10"/>
      <c r="AI35" s="10"/>
      <c r="AJ35" s="10"/>
    </row>
    <row r="36" spans="1:36" ht="15" hidden="1" customHeight="1">
      <c r="A36" s="29"/>
      <c r="B36" s="30"/>
      <c r="C36" s="31"/>
      <c r="D36" s="32"/>
      <c r="E36" s="33"/>
      <c r="F36" s="34"/>
      <c r="G36" s="34"/>
      <c r="H36" s="34"/>
      <c r="I36" s="35"/>
      <c r="J36" s="34"/>
      <c r="K36" s="34"/>
      <c r="L36" s="34"/>
      <c r="M36" s="34"/>
      <c r="N36" s="34"/>
      <c r="O36" s="34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36"/>
      <c r="AC36" s="10"/>
      <c r="AD36" s="10"/>
      <c r="AE36" s="10"/>
      <c r="AF36" s="10"/>
      <c r="AG36" s="10"/>
      <c r="AH36" s="10"/>
      <c r="AI36" s="10"/>
      <c r="AJ36" s="10"/>
    </row>
    <row r="37" spans="1:36" ht="21" customHeight="1">
      <c r="A37" s="20"/>
      <c r="B37" s="212"/>
      <c r="C37" s="222"/>
      <c r="D37" s="213"/>
      <c r="E37" s="222"/>
      <c r="F37" s="222"/>
      <c r="G37" s="222"/>
      <c r="H37" s="222"/>
      <c r="I37" s="223"/>
      <c r="J37" s="222"/>
      <c r="K37" s="222"/>
      <c r="L37" s="222"/>
      <c r="M37" s="222"/>
      <c r="N37" s="222"/>
      <c r="O37" s="222"/>
      <c r="P37" s="20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05"/>
      <c r="AC37" s="10"/>
      <c r="AD37" s="10"/>
      <c r="AE37" s="10"/>
      <c r="AF37" s="10"/>
      <c r="AG37" s="10"/>
      <c r="AH37" s="10"/>
      <c r="AI37" s="10"/>
      <c r="AJ37" s="10"/>
    </row>
    <row r="38" spans="1:36" ht="23.25" customHeight="1">
      <c r="A38" s="221" t="s">
        <v>19</v>
      </c>
      <c r="B38" s="426"/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426"/>
      <c r="W38" s="426"/>
      <c r="X38" s="426"/>
      <c r="Y38" s="426"/>
      <c r="Z38" s="426"/>
      <c r="AA38" s="426"/>
      <c r="AB38" s="426"/>
      <c r="AC38" s="10"/>
      <c r="AD38" s="10"/>
      <c r="AE38" s="10"/>
      <c r="AF38" s="10"/>
      <c r="AG38" s="10"/>
      <c r="AH38" s="10"/>
      <c r="AI38" s="10"/>
      <c r="AJ38" s="10"/>
    </row>
    <row r="39" spans="1:36" ht="17.25" customHeight="1">
      <c r="A39" s="442" t="s">
        <v>20</v>
      </c>
      <c r="B39" s="26" t="s">
        <v>15</v>
      </c>
      <c r="C39" s="27"/>
      <c r="D39" s="423" t="s">
        <v>16</v>
      </c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3" t="s">
        <v>16</v>
      </c>
      <c r="Q39" s="424"/>
      <c r="R39" s="424"/>
      <c r="S39" s="424"/>
      <c r="T39" s="424"/>
      <c r="U39" s="424"/>
      <c r="V39" s="424"/>
      <c r="W39" s="424"/>
      <c r="X39" s="424"/>
      <c r="Y39" s="424"/>
      <c r="Z39" s="424"/>
      <c r="AA39" s="430"/>
      <c r="AB39" s="428" t="s">
        <v>13</v>
      </c>
      <c r="AC39" s="10"/>
      <c r="AD39" s="10"/>
      <c r="AE39" s="10"/>
      <c r="AF39" s="10"/>
      <c r="AG39" s="10"/>
      <c r="AH39" s="10"/>
      <c r="AI39" s="10"/>
      <c r="AJ39" s="10"/>
    </row>
    <row r="40" spans="1:36" ht="27" customHeight="1">
      <c r="A40" s="443"/>
      <c r="B40" s="11" t="s">
        <v>17</v>
      </c>
      <c r="C40" s="28" t="s">
        <v>18</v>
      </c>
      <c r="D40" s="28">
        <v>1</v>
      </c>
      <c r="E40" s="28">
        <f t="shared" ref="E40:O40" si="33">D40+1</f>
        <v>2</v>
      </c>
      <c r="F40" s="187">
        <f t="shared" si="33"/>
        <v>3</v>
      </c>
      <c r="G40" s="28">
        <f t="shared" si="33"/>
        <v>4</v>
      </c>
      <c r="H40" s="28">
        <f t="shared" si="33"/>
        <v>5</v>
      </c>
      <c r="I40" s="160">
        <f t="shared" si="33"/>
        <v>6</v>
      </c>
      <c r="J40" s="28">
        <f t="shared" si="33"/>
        <v>7</v>
      </c>
      <c r="K40" s="28">
        <f t="shared" si="33"/>
        <v>8</v>
      </c>
      <c r="L40" s="187">
        <f t="shared" si="33"/>
        <v>9</v>
      </c>
      <c r="M40" s="28">
        <f t="shared" si="33"/>
        <v>10</v>
      </c>
      <c r="N40" s="28">
        <f t="shared" si="33"/>
        <v>11</v>
      </c>
      <c r="O40" s="160">
        <f t="shared" si="33"/>
        <v>12</v>
      </c>
      <c r="P40" s="18">
        <v>13</v>
      </c>
      <c r="Q40" s="18">
        <f t="shared" ref="Q40" si="34">P40+1</f>
        <v>14</v>
      </c>
      <c r="R40" s="186">
        <f t="shared" ref="R40" si="35">Q40+1</f>
        <v>15</v>
      </c>
      <c r="S40" s="18">
        <f t="shared" ref="S40" si="36">R40+1</f>
        <v>16</v>
      </c>
      <c r="T40" s="18">
        <f t="shared" ref="T40" si="37">S40+1</f>
        <v>17</v>
      </c>
      <c r="U40" s="159">
        <f t="shared" ref="U40" si="38">T40+1</f>
        <v>18</v>
      </c>
      <c r="V40" s="18">
        <f t="shared" ref="V40" si="39">U40+1</f>
        <v>19</v>
      </c>
      <c r="W40" s="18">
        <f t="shared" ref="W40" si="40">V40+1</f>
        <v>20</v>
      </c>
      <c r="X40" s="186">
        <f t="shared" ref="X40" si="41">W40+1</f>
        <v>21</v>
      </c>
      <c r="Y40" s="18">
        <f t="shared" ref="Y40" si="42">X40+1</f>
        <v>22</v>
      </c>
      <c r="Z40" s="18">
        <f t="shared" ref="Z40" si="43">Y40+1</f>
        <v>23</v>
      </c>
      <c r="AA40" s="233">
        <f>Z40+1</f>
        <v>24</v>
      </c>
      <c r="AB40" s="428"/>
    </row>
    <row r="41" spans="1:36" ht="24.75" customHeight="1">
      <c r="A41" s="149"/>
      <c r="B41" s="137"/>
      <c r="C41" s="153"/>
      <c r="D41" s="154"/>
      <c r="E41" s="154"/>
      <c r="F41" s="154"/>
      <c r="G41" s="153"/>
      <c r="H41" s="153"/>
      <c r="I41" s="153"/>
      <c r="J41" s="154"/>
      <c r="K41" s="154"/>
      <c r="L41" s="154"/>
      <c r="M41" s="154"/>
      <c r="N41" s="154"/>
      <c r="O41" s="154"/>
      <c r="P41" s="138"/>
      <c r="Q41" s="139"/>
      <c r="R41" s="140"/>
      <c r="S41" s="141"/>
      <c r="T41" s="141"/>
      <c r="U41" s="141"/>
      <c r="V41" s="141"/>
      <c r="W41" s="141"/>
      <c r="X41" s="141"/>
      <c r="Y41" s="141"/>
      <c r="Z41" s="219"/>
      <c r="AA41" s="240"/>
      <c r="AB41" s="425"/>
    </row>
    <row r="42" spans="1:36" ht="24.75" customHeight="1">
      <c r="A42" s="149"/>
      <c r="B42" s="137"/>
      <c r="C42" s="153"/>
      <c r="D42" s="154"/>
      <c r="E42" s="154"/>
      <c r="F42" s="154"/>
      <c r="G42" s="154"/>
      <c r="H42" s="153"/>
      <c r="I42" s="153"/>
      <c r="J42" s="153"/>
      <c r="K42" s="153"/>
      <c r="L42" s="154"/>
      <c r="M42" s="154"/>
      <c r="N42" s="154"/>
      <c r="O42" s="154"/>
      <c r="P42" s="138"/>
      <c r="Q42" s="139"/>
      <c r="R42" s="140"/>
      <c r="S42" s="141"/>
      <c r="T42" s="141"/>
      <c r="U42" s="141"/>
      <c r="V42" s="141"/>
      <c r="W42" s="141"/>
      <c r="X42" s="141"/>
      <c r="Y42" s="141"/>
      <c r="Z42" s="219"/>
      <c r="AA42" s="240"/>
      <c r="AB42" s="425"/>
    </row>
    <row r="43" spans="1:36" ht="24.75" customHeight="1">
      <c r="A43" s="149"/>
      <c r="B43" s="137"/>
      <c r="C43" s="153"/>
      <c r="D43" s="154"/>
      <c r="E43" s="154"/>
      <c r="F43" s="154"/>
      <c r="G43" s="154"/>
      <c r="H43" s="154"/>
      <c r="I43" s="154"/>
      <c r="J43" s="153"/>
      <c r="K43" s="153"/>
      <c r="L43" s="153"/>
      <c r="M43" s="154"/>
      <c r="N43" s="154"/>
      <c r="O43" s="154"/>
      <c r="P43" s="138"/>
      <c r="Q43" s="139"/>
      <c r="R43" s="140"/>
      <c r="S43" s="141"/>
      <c r="T43" s="141"/>
      <c r="U43" s="141"/>
      <c r="V43" s="141"/>
      <c r="W43" s="141"/>
      <c r="X43" s="141"/>
      <c r="Y43" s="141"/>
      <c r="Z43" s="219"/>
      <c r="AA43" s="240"/>
      <c r="AB43" s="425"/>
    </row>
    <row r="44" spans="1:36" ht="24.75" customHeight="1">
      <c r="A44" s="149"/>
      <c r="B44" s="156"/>
      <c r="C44" s="153"/>
      <c r="D44" s="154"/>
      <c r="E44" s="154"/>
      <c r="F44" s="154"/>
      <c r="G44" s="154"/>
      <c r="H44" s="154"/>
      <c r="I44" s="154"/>
      <c r="J44" s="154"/>
      <c r="K44" s="153"/>
      <c r="L44" s="153"/>
      <c r="M44" s="154"/>
      <c r="N44" s="154"/>
      <c r="O44" s="154"/>
      <c r="P44" s="138"/>
      <c r="Q44" s="143"/>
      <c r="R44" s="143"/>
      <c r="S44" s="143"/>
      <c r="T44" s="143"/>
      <c r="U44" s="143"/>
      <c r="V44" s="143"/>
      <c r="W44" s="143"/>
      <c r="X44" s="143"/>
      <c r="Y44" s="143"/>
      <c r="Z44" s="220"/>
      <c r="AA44" s="241"/>
      <c r="AB44" s="425"/>
    </row>
    <row r="45" spans="1:36" ht="24.75" customHeight="1">
      <c r="A45" s="157"/>
      <c r="B45" s="158"/>
      <c r="C45" s="153"/>
      <c r="D45" s="154"/>
      <c r="E45" s="154"/>
      <c r="F45" s="154"/>
      <c r="G45" s="154"/>
      <c r="H45" s="154"/>
      <c r="I45" s="154"/>
      <c r="J45" s="154"/>
      <c r="K45" s="153"/>
      <c r="L45" s="153"/>
      <c r="M45" s="154"/>
      <c r="N45" s="154"/>
      <c r="O45" s="154"/>
      <c r="P45" s="138"/>
      <c r="Q45" s="143"/>
      <c r="R45" s="143"/>
      <c r="S45" s="143"/>
      <c r="T45" s="143"/>
      <c r="U45" s="143"/>
      <c r="V45" s="143"/>
      <c r="W45" s="143"/>
      <c r="X45" s="143"/>
      <c r="Y45" s="143"/>
      <c r="Z45" s="220"/>
      <c r="AA45" s="241"/>
      <c r="AB45" s="425"/>
    </row>
    <row r="46" spans="1:36" ht="24.75" customHeight="1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Q46" s="22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21"/>
      <c r="AC46" s="10"/>
      <c r="AD46" s="10"/>
      <c r="AE46" s="10"/>
      <c r="AF46" s="10"/>
      <c r="AG46" s="10"/>
      <c r="AH46" s="10"/>
      <c r="AI46" s="10"/>
      <c r="AJ46" s="10"/>
    </row>
    <row r="47" spans="1:36" ht="24.75" customHeight="1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Q47" s="22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41"/>
      <c r="AC47" s="10"/>
      <c r="AD47" s="10"/>
      <c r="AE47" s="10"/>
      <c r="AF47" s="10"/>
      <c r="AG47" s="10"/>
      <c r="AH47" s="10"/>
      <c r="AI47" s="10"/>
      <c r="AJ47" s="10"/>
    </row>
    <row r="48" spans="1:36" ht="12" customHeight="1">
      <c r="A48" s="37"/>
      <c r="B48" s="38"/>
      <c r="C48" s="39"/>
      <c r="D48" s="39"/>
      <c r="E48" s="39"/>
      <c r="F48" s="39"/>
      <c r="G48" s="39"/>
      <c r="H48" s="39"/>
      <c r="I48" s="40"/>
      <c r="J48" s="39"/>
      <c r="K48" s="39"/>
      <c r="L48" s="39"/>
      <c r="M48" s="39"/>
      <c r="N48" s="39"/>
      <c r="O48" s="39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C48" s="5"/>
      <c r="AD48" s="5"/>
      <c r="AE48" s="5"/>
      <c r="AF48" s="5"/>
      <c r="AG48" s="5"/>
      <c r="AH48" s="5"/>
      <c r="AI48" s="5"/>
      <c r="AJ48" s="5"/>
    </row>
    <row r="49" spans="1:36" ht="23.25" customHeight="1">
      <c r="A49" s="221" t="s">
        <v>21</v>
      </c>
      <c r="B49" s="426"/>
      <c r="C49" s="426"/>
      <c r="D49" s="426"/>
      <c r="E49" s="426"/>
      <c r="F49" s="426"/>
      <c r="G49" s="426"/>
      <c r="H49" s="426"/>
      <c r="I49" s="426"/>
      <c r="J49" s="426"/>
      <c r="K49" s="426"/>
      <c r="L49" s="426"/>
      <c r="M49" s="426"/>
      <c r="N49" s="426"/>
      <c r="O49" s="426"/>
      <c r="P49" s="426"/>
      <c r="Q49" s="426"/>
      <c r="R49" s="426"/>
      <c r="S49" s="426"/>
      <c r="T49" s="426"/>
      <c r="U49" s="426"/>
      <c r="V49" s="426"/>
      <c r="W49" s="426"/>
      <c r="X49" s="426"/>
      <c r="Y49" s="426"/>
      <c r="Z49" s="426"/>
      <c r="AA49" s="426"/>
      <c r="AB49" s="426"/>
      <c r="AC49" s="5"/>
      <c r="AD49" s="5"/>
      <c r="AE49" s="5"/>
      <c r="AF49" s="5"/>
      <c r="AG49" s="5"/>
      <c r="AH49" s="5"/>
      <c r="AI49" s="5"/>
      <c r="AJ49" s="5"/>
    </row>
    <row r="50" spans="1:36" ht="18.600000000000001" customHeight="1">
      <c r="A50" s="442" t="s">
        <v>20</v>
      </c>
      <c r="B50" s="26" t="s">
        <v>15</v>
      </c>
      <c r="C50" s="27"/>
      <c r="D50" s="423" t="s">
        <v>16</v>
      </c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424"/>
      <c r="P50" s="423" t="s">
        <v>16</v>
      </c>
      <c r="Q50" s="424"/>
      <c r="R50" s="424"/>
      <c r="S50" s="424"/>
      <c r="T50" s="424"/>
      <c r="U50" s="424"/>
      <c r="V50" s="424"/>
      <c r="W50" s="424"/>
      <c r="X50" s="424"/>
      <c r="Y50" s="424"/>
      <c r="Z50" s="424"/>
      <c r="AA50" s="430"/>
      <c r="AB50" s="428" t="s">
        <v>13</v>
      </c>
      <c r="AD50" s="5"/>
      <c r="AE50" s="5"/>
      <c r="AF50" s="5"/>
      <c r="AG50" s="5"/>
      <c r="AH50" s="5"/>
      <c r="AI50" s="5"/>
      <c r="AJ50" s="5"/>
    </row>
    <row r="51" spans="1:36" ht="27" customHeight="1">
      <c r="A51" s="451"/>
      <c r="B51" s="228" t="s">
        <v>17</v>
      </c>
      <c r="C51" s="229" t="s">
        <v>18</v>
      </c>
      <c r="D51" s="229">
        <v>1</v>
      </c>
      <c r="E51" s="229">
        <f t="shared" ref="E51:O51" si="44">D51+1</f>
        <v>2</v>
      </c>
      <c r="F51" s="229">
        <f t="shared" si="44"/>
        <v>3</v>
      </c>
      <c r="G51" s="229">
        <f t="shared" si="44"/>
        <v>4</v>
      </c>
      <c r="H51" s="229">
        <f t="shared" si="44"/>
        <v>5</v>
      </c>
      <c r="I51" s="230">
        <f t="shared" si="44"/>
        <v>6</v>
      </c>
      <c r="J51" s="229">
        <f t="shared" si="44"/>
        <v>7</v>
      </c>
      <c r="K51" s="229">
        <f t="shared" si="44"/>
        <v>8</v>
      </c>
      <c r="L51" s="229">
        <f t="shared" si="44"/>
        <v>9</v>
      </c>
      <c r="M51" s="229">
        <f t="shared" si="44"/>
        <v>10</v>
      </c>
      <c r="N51" s="229">
        <f t="shared" si="44"/>
        <v>11</v>
      </c>
      <c r="O51" s="230">
        <f t="shared" si="44"/>
        <v>12</v>
      </c>
      <c r="P51" s="231">
        <v>13</v>
      </c>
      <c r="Q51" s="231">
        <f t="shared" ref="Q51" si="45">P51+1</f>
        <v>14</v>
      </c>
      <c r="R51" s="232">
        <f t="shared" ref="R51" si="46">Q51+1</f>
        <v>15</v>
      </c>
      <c r="S51" s="231">
        <f t="shared" ref="S51" si="47">R51+1</f>
        <v>16</v>
      </c>
      <c r="T51" s="231">
        <f t="shared" ref="T51" si="48">S51+1</f>
        <v>17</v>
      </c>
      <c r="U51" s="233">
        <f t="shared" ref="U51" si="49">T51+1</f>
        <v>18</v>
      </c>
      <c r="V51" s="231">
        <f t="shared" ref="V51" si="50">U51+1</f>
        <v>19</v>
      </c>
      <c r="W51" s="231">
        <f t="shared" ref="W51" si="51">V51+1</f>
        <v>20</v>
      </c>
      <c r="X51" s="232">
        <f t="shared" ref="X51" si="52">W51+1</f>
        <v>21</v>
      </c>
      <c r="Y51" s="231">
        <f t="shared" ref="Y51" si="53">X51+1</f>
        <v>22</v>
      </c>
      <c r="Z51" s="231">
        <f t="shared" ref="Z51" si="54">Y51+1</f>
        <v>23</v>
      </c>
      <c r="AA51" s="233">
        <f>Z51+1</f>
        <v>24</v>
      </c>
      <c r="AB51" s="429"/>
      <c r="AD51" s="5"/>
      <c r="AE51" s="5"/>
      <c r="AF51" s="5"/>
      <c r="AG51" s="5"/>
      <c r="AH51" s="5"/>
      <c r="AI51" s="5"/>
      <c r="AJ51" s="5"/>
    </row>
    <row r="52" spans="1:36" ht="24.75" customHeight="1">
      <c r="A52" s="234"/>
      <c r="B52" s="217"/>
      <c r="C52" s="235"/>
      <c r="D52" s="236"/>
      <c r="E52" s="236"/>
      <c r="F52" s="236"/>
      <c r="G52" s="236"/>
      <c r="H52" s="236"/>
      <c r="I52" s="236"/>
      <c r="J52" s="236"/>
      <c r="K52" s="235"/>
      <c r="L52" s="235"/>
      <c r="M52" s="235"/>
      <c r="N52" s="236"/>
      <c r="O52" s="236"/>
      <c r="P52" s="237"/>
      <c r="Q52" s="238"/>
      <c r="R52" s="239"/>
      <c r="S52" s="240"/>
      <c r="T52" s="240"/>
      <c r="U52" s="240"/>
      <c r="V52" s="240"/>
      <c r="W52" s="240"/>
      <c r="X52" s="240"/>
      <c r="Y52" s="240"/>
      <c r="Z52" s="240"/>
      <c r="AA52" s="240"/>
      <c r="AB52" s="427"/>
      <c r="AD52" s="5"/>
      <c r="AE52" s="5"/>
      <c r="AF52" s="5"/>
      <c r="AG52" s="5"/>
      <c r="AH52" s="5"/>
      <c r="AI52" s="5"/>
      <c r="AJ52" s="5"/>
    </row>
    <row r="53" spans="1:36" ht="24.75" customHeight="1">
      <c r="A53" s="234"/>
      <c r="B53" s="217"/>
      <c r="C53" s="235"/>
      <c r="D53" s="236"/>
      <c r="E53" s="236"/>
      <c r="F53" s="236"/>
      <c r="G53" s="236"/>
      <c r="H53" s="236"/>
      <c r="I53" s="236"/>
      <c r="J53" s="236"/>
      <c r="K53" s="235"/>
      <c r="L53" s="235"/>
      <c r="M53" s="235"/>
      <c r="N53" s="236"/>
      <c r="O53" s="236"/>
      <c r="P53" s="237"/>
      <c r="Q53" s="238"/>
      <c r="R53" s="239"/>
      <c r="S53" s="240"/>
      <c r="T53" s="240"/>
      <c r="U53" s="240"/>
      <c r="V53" s="240"/>
      <c r="W53" s="240"/>
      <c r="X53" s="240"/>
      <c r="Y53" s="240"/>
      <c r="Z53" s="240"/>
      <c r="AA53" s="240"/>
      <c r="AB53" s="427"/>
      <c r="AD53" s="5"/>
      <c r="AE53" s="5"/>
      <c r="AF53" s="5"/>
      <c r="AG53" s="5"/>
      <c r="AH53" s="5"/>
      <c r="AI53" s="5"/>
      <c r="AJ53" s="5"/>
    </row>
    <row r="54" spans="1:36" ht="24.75" customHeight="1">
      <c r="A54" s="234"/>
      <c r="B54" s="217"/>
      <c r="C54" s="236"/>
      <c r="D54" s="236"/>
      <c r="E54" s="236"/>
      <c r="F54" s="236"/>
      <c r="G54" s="236"/>
      <c r="H54" s="236"/>
      <c r="I54" s="236"/>
      <c r="J54" s="236"/>
      <c r="K54" s="235"/>
      <c r="L54" s="235"/>
      <c r="M54" s="235"/>
      <c r="N54" s="236"/>
      <c r="O54" s="236"/>
      <c r="P54" s="237"/>
      <c r="Q54" s="238"/>
      <c r="R54" s="239"/>
      <c r="S54" s="240"/>
      <c r="T54" s="240"/>
      <c r="U54" s="240"/>
      <c r="V54" s="240"/>
      <c r="W54" s="240"/>
      <c r="X54" s="240"/>
      <c r="Y54" s="240"/>
      <c r="Z54" s="240"/>
      <c r="AA54" s="240"/>
      <c r="AB54" s="427"/>
      <c r="AD54" s="5"/>
      <c r="AE54" s="5"/>
      <c r="AF54" s="5"/>
      <c r="AG54" s="5"/>
      <c r="AH54" s="5"/>
      <c r="AI54" s="5"/>
      <c r="AJ54" s="5"/>
    </row>
    <row r="55" spans="1:36" ht="34.5" customHeight="1">
      <c r="A55" s="249"/>
      <c r="B55" s="249"/>
      <c r="C55" s="249"/>
      <c r="D55" s="250"/>
      <c r="E55" s="250"/>
      <c r="F55" s="250"/>
      <c r="G55" s="250"/>
      <c r="H55" s="250"/>
      <c r="I55" s="251"/>
      <c r="J55" s="250"/>
      <c r="K55" s="250"/>
      <c r="L55" s="250"/>
      <c r="M55" s="250"/>
      <c r="N55" s="250"/>
      <c r="O55" s="250"/>
      <c r="P55" s="237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427"/>
      <c r="AD55" s="5"/>
      <c r="AE55" s="5"/>
      <c r="AF55" s="5"/>
      <c r="AG55" s="5"/>
      <c r="AH55" s="5"/>
      <c r="AI55" s="5"/>
      <c r="AJ55" s="5"/>
    </row>
    <row r="56" spans="1:36" ht="34.5" customHeight="1">
      <c r="A56" s="247"/>
      <c r="B56" s="247"/>
      <c r="C56" s="247"/>
      <c r="D56" s="42"/>
      <c r="E56" s="42"/>
      <c r="F56" s="42"/>
      <c r="G56" s="42"/>
      <c r="H56" s="42"/>
      <c r="I56" s="248"/>
      <c r="J56" s="42"/>
      <c r="K56" s="42"/>
      <c r="L56" s="42"/>
      <c r="M56" s="42"/>
      <c r="N56" s="42"/>
      <c r="O56" s="42"/>
      <c r="P56" s="226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4"/>
      <c r="AD56" s="225"/>
      <c r="AE56" s="225"/>
      <c r="AF56" s="225"/>
      <c r="AG56" s="225"/>
      <c r="AH56" s="225"/>
      <c r="AI56" s="225"/>
      <c r="AJ56" s="225"/>
    </row>
    <row r="57" spans="1:36" ht="23.25" customHeight="1">
      <c r="A57" s="246" t="s">
        <v>22</v>
      </c>
      <c r="B57" s="426"/>
      <c r="C57" s="426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6"/>
      <c r="O57" s="426"/>
      <c r="P57" s="426"/>
      <c r="Q57" s="426"/>
      <c r="R57" s="426"/>
      <c r="S57" s="426"/>
      <c r="T57" s="426"/>
      <c r="U57" s="426"/>
      <c r="V57" s="426"/>
      <c r="W57" s="426"/>
      <c r="X57" s="426"/>
      <c r="Y57" s="426"/>
      <c r="Z57" s="426"/>
      <c r="AA57" s="426"/>
      <c r="AB57" s="426"/>
      <c r="AD57" s="5"/>
      <c r="AE57" s="5"/>
      <c r="AF57" s="5"/>
      <c r="AG57" s="5"/>
      <c r="AH57" s="5"/>
      <c r="AI57" s="5"/>
      <c r="AJ57" s="5"/>
    </row>
    <row r="58" spans="1:36" ht="18.600000000000001" customHeight="1">
      <c r="A58" s="442" t="s">
        <v>20</v>
      </c>
      <c r="B58" s="26" t="s">
        <v>15</v>
      </c>
      <c r="C58" s="27"/>
      <c r="D58" s="423" t="s">
        <v>16</v>
      </c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424"/>
      <c r="P58" s="423" t="s">
        <v>16</v>
      </c>
      <c r="Q58" s="424"/>
      <c r="R58" s="424"/>
      <c r="S58" s="424"/>
      <c r="T58" s="424"/>
      <c r="U58" s="424"/>
      <c r="V58" s="424"/>
      <c r="W58" s="424"/>
      <c r="X58" s="424"/>
      <c r="Y58" s="424"/>
      <c r="Z58" s="424"/>
      <c r="AA58" s="430"/>
      <c r="AB58" s="428" t="s">
        <v>13</v>
      </c>
      <c r="AD58" s="5"/>
      <c r="AE58" s="5"/>
      <c r="AF58" s="5"/>
      <c r="AG58" s="5"/>
      <c r="AH58" s="5"/>
      <c r="AI58" s="5"/>
      <c r="AJ58" s="5"/>
    </row>
    <row r="59" spans="1:36" ht="27" customHeight="1">
      <c r="A59" s="451"/>
      <c r="B59" s="228" t="s">
        <v>17</v>
      </c>
      <c r="C59" s="229" t="s">
        <v>18</v>
      </c>
      <c r="D59" s="229">
        <v>1</v>
      </c>
      <c r="E59" s="229">
        <f t="shared" ref="E59:O59" si="55">D59+1</f>
        <v>2</v>
      </c>
      <c r="F59" s="229">
        <f t="shared" si="55"/>
        <v>3</v>
      </c>
      <c r="G59" s="229">
        <f t="shared" si="55"/>
        <v>4</v>
      </c>
      <c r="H59" s="229">
        <f t="shared" si="55"/>
        <v>5</v>
      </c>
      <c r="I59" s="230">
        <f t="shared" si="55"/>
        <v>6</v>
      </c>
      <c r="J59" s="229">
        <f t="shared" si="55"/>
        <v>7</v>
      </c>
      <c r="K59" s="229">
        <f t="shared" si="55"/>
        <v>8</v>
      </c>
      <c r="L59" s="229">
        <f t="shared" si="55"/>
        <v>9</v>
      </c>
      <c r="M59" s="229">
        <f t="shared" si="55"/>
        <v>10</v>
      </c>
      <c r="N59" s="229">
        <f t="shared" si="55"/>
        <v>11</v>
      </c>
      <c r="O59" s="230">
        <f t="shared" si="55"/>
        <v>12</v>
      </c>
      <c r="P59" s="231">
        <v>13</v>
      </c>
      <c r="Q59" s="231">
        <f t="shared" ref="Q59" si="56">P59+1</f>
        <v>14</v>
      </c>
      <c r="R59" s="232">
        <f t="shared" ref="R59" si="57">Q59+1</f>
        <v>15</v>
      </c>
      <c r="S59" s="231">
        <f t="shared" ref="S59" si="58">R59+1</f>
        <v>16</v>
      </c>
      <c r="T59" s="231">
        <f t="shared" ref="T59" si="59">S59+1</f>
        <v>17</v>
      </c>
      <c r="U59" s="233">
        <f t="shared" ref="U59" si="60">T59+1</f>
        <v>18</v>
      </c>
      <c r="V59" s="231">
        <f t="shared" ref="V59" si="61">U59+1</f>
        <v>19</v>
      </c>
      <c r="W59" s="231">
        <f t="shared" ref="W59" si="62">V59+1</f>
        <v>20</v>
      </c>
      <c r="X59" s="232">
        <f t="shared" ref="X59" si="63">W59+1</f>
        <v>21</v>
      </c>
      <c r="Y59" s="231">
        <f t="shared" ref="Y59" si="64">X59+1</f>
        <v>22</v>
      </c>
      <c r="Z59" s="231">
        <f t="shared" ref="Z59" si="65">Y59+1</f>
        <v>23</v>
      </c>
      <c r="AA59" s="233">
        <f>Z59+1</f>
        <v>24</v>
      </c>
      <c r="AB59" s="429"/>
      <c r="AD59" s="5"/>
      <c r="AE59" s="5"/>
      <c r="AF59" s="5"/>
      <c r="AG59" s="5"/>
      <c r="AH59" s="5"/>
      <c r="AI59" s="5"/>
      <c r="AJ59" s="5"/>
    </row>
    <row r="60" spans="1:36" ht="24.75" customHeight="1">
      <c r="A60" s="234"/>
      <c r="B60" s="217"/>
      <c r="C60" s="235"/>
      <c r="D60" s="236"/>
      <c r="E60" s="236"/>
      <c r="F60" s="236"/>
      <c r="G60" s="236"/>
      <c r="H60" s="236"/>
      <c r="I60" s="236"/>
      <c r="J60" s="236"/>
      <c r="K60" s="236"/>
      <c r="L60" s="236"/>
      <c r="M60" s="235"/>
      <c r="N60" s="235"/>
      <c r="O60" s="235"/>
      <c r="P60" s="237"/>
      <c r="Q60" s="238"/>
      <c r="R60" s="239"/>
      <c r="S60" s="240"/>
      <c r="T60" s="240"/>
      <c r="U60" s="240"/>
      <c r="V60" s="240"/>
      <c r="W60" s="240"/>
      <c r="X60" s="240"/>
      <c r="Y60" s="240"/>
      <c r="Z60" s="240"/>
      <c r="AA60" s="240"/>
      <c r="AB60" s="427"/>
      <c r="AD60" s="5"/>
      <c r="AE60" s="5"/>
      <c r="AF60" s="5"/>
      <c r="AG60" s="5"/>
      <c r="AH60" s="5"/>
      <c r="AI60" s="5"/>
      <c r="AJ60" s="5"/>
    </row>
    <row r="61" spans="1:36" ht="24.75" customHeight="1">
      <c r="A61" s="234"/>
      <c r="B61" s="217"/>
      <c r="C61" s="235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5"/>
      <c r="P61" s="237"/>
      <c r="Q61" s="238"/>
      <c r="R61" s="239"/>
      <c r="S61" s="240"/>
      <c r="T61" s="240"/>
      <c r="U61" s="240"/>
      <c r="V61" s="240"/>
      <c r="W61" s="240"/>
      <c r="X61" s="240"/>
      <c r="Y61" s="240"/>
      <c r="Z61" s="240"/>
      <c r="AA61" s="240"/>
      <c r="AB61" s="427"/>
      <c r="AD61" s="5"/>
      <c r="AE61" s="5"/>
      <c r="AF61" s="5"/>
      <c r="AG61" s="5"/>
      <c r="AH61" s="5"/>
      <c r="AI61" s="5"/>
      <c r="AJ61" s="5"/>
    </row>
    <row r="62" spans="1:36" ht="24.75" customHeight="1">
      <c r="A62" s="234"/>
      <c r="B62" s="217"/>
      <c r="C62" s="235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7"/>
      <c r="Q62" s="238"/>
      <c r="R62" s="239"/>
      <c r="S62" s="240"/>
      <c r="T62" s="240"/>
      <c r="U62" s="240"/>
      <c r="V62" s="240"/>
      <c r="W62" s="240"/>
      <c r="X62" s="240"/>
      <c r="Y62" s="240"/>
      <c r="Z62" s="240"/>
      <c r="AA62" s="240"/>
      <c r="AB62" s="427"/>
      <c r="AD62" s="5"/>
      <c r="AE62" s="5"/>
      <c r="AF62" s="5"/>
      <c r="AG62" s="5"/>
      <c r="AH62" s="5"/>
      <c r="AI62" s="5"/>
      <c r="AJ62" s="5"/>
    </row>
    <row r="63" spans="1:36" ht="24.75" customHeight="1">
      <c r="A63" s="234"/>
      <c r="B63" s="217"/>
      <c r="C63" s="235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5"/>
      <c r="P63" s="237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427"/>
      <c r="AD63" s="5"/>
      <c r="AE63" s="5"/>
      <c r="AF63" s="5"/>
      <c r="AG63" s="5"/>
      <c r="AH63" s="5"/>
      <c r="AI63" s="5"/>
      <c r="AJ63" s="5"/>
    </row>
    <row r="64" spans="1:36" ht="19.899999999999999" customHeight="1">
      <c r="A64" s="242"/>
      <c r="B64" s="24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4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427"/>
      <c r="AC64" s="43"/>
      <c r="AD64" s="43"/>
      <c r="AE64" s="43"/>
      <c r="AF64" s="43"/>
      <c r="AG64" s="43"/>
      <c r="AH64" s="43"/>
      <c r="AI64" s="43"/>
      <c r="AJ64" s="43"/>
    </row>
    <row r="65" spans="1:36" ht="12" customHeight="1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8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</row>
    <row r="66" spans="1:36" ht="12" customHeight="1">
      <c r="A66" s="44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8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</row>
    <row r="67" spans="1:36" ht="12" customHeight="1">
      <c r="A67" s="44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8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</row>
    <row r="68" spans="1:36" ht="12" customHeight="1">
      <c r="A68" s="44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</row>
    <row r="69" spans="1:36" ht="12" customHeight="1">
      <c r="A69" s="44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8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</row>
    <row r="70" spans="1:36" ht="12" customHeight="1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8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</row>
    <row r="71" spans="1:36" ht="12" customHeight="1">
      <c r="A71" s="44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8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</row>
    <row r="72" spans="1:36" ht="12" customHeight="1">
      <c r="A72" s="4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8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</row>
    <row r="73" spans="1:36" ht="12" customHeight="1">
      <c r="A73" s="44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8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</row>
    <row r="74" spans="1:36" ht="12" customHeight="1">
      <c r="A74" s="4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8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</row>
    <row r="75" spans="1:36" ht="12" customHeight="1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8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</row>
    <row r="76" spans="1:36" ht="12" customHeight="1">
      <c r="A76" s="44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8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</row>
    <row r="77" spans="1:36" ht="12" customHeight="1">
      <c r="A77" s="4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8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</row>
    <row r="78" spans="1:36" ht="12" customHeight="1">
      <c r="A78" s="44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</row>
    <row r="79" spans="1:36" ht="12" customHeight="1">
      <c r="A79" s="44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8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</row>
    <row r="80" spans="1:36" ht="12" customHeight="1">
      <c r="A80" s="44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8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</row>
    <row r="81" spans="1:36" ht="12" customHeight="1">
      <c r="A81" s="44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8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</row>
    <row r="82" spans="1:36" ht="12" customHeight="1">
      <c r="A82" s="44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8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</row>
    <row r="83" spans="1:36" ht="12" customHeight="1">
      <c r="A83" s="44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8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</row>
    <row r="84" spans="1:36" ht="12" customHeight="1">
      <c r="A84" s="44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8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</row>
    <row r="85" spans="1:36" ht="12" customHeight="1">
      <c r="A85" s="44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8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</row>
    <row r="86" spans="1:36" ht="12" customHeight="1">
      <c r="A86" s="44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8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</row>
    <row r="87" spans="1:36" ht="12" customHeight="1">
      <c r="A87" s="44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8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</row>
    <row r="88" spans="1:36" ht="12" customHeight="1">
      <c r="A88" s="44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</row>
    <row r="89" spans="1:36" ht="12" customHeight="1">
      <c r="A89" s="44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8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</row>
    <row r="90" spans="1:36" ht="12" customHeight="1">
      <c r="A90" s="44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8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</row>
    <row r="91" spans="1:36" ht="12" customHeight="1">
      <c r="A91" s="44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8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</row>
    <row r="92" spans="1:36" ht="12" customHeight="1">
      <c r="A92" s="44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8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</row>
    <row r="93" spans="1:36" ht="12" customHeight="1">
      <c r="A93" s="44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8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</row>
    <row r="94" spans="1:36" ht="12" customHeight="1">
      <c r="A94" s="4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8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</row>
    <row r="95" spans="1:36" ht="12" customHeight="1">
      <c r="A95" s="44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8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</row>
    <row r="96" spans="1:36" ht="12" customHeight="1">
      <c r="A96" s="4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8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</row>
    <row r="97" spans="1:36" ht="12" customHeight="1">
      <c r="A97" s="44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8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</row>
    <row r="98" spans="1:36" ht="12" customHeight="1">
      <c r="A98" s="44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</row>
    <row r="99" spans="1:36" ht="12" customHeight="1">
      <c r="A99" s="4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8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</row>
    <row r="100" spans="1:36" ht="12" customHeight="1">
      <c r="A100" s="44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8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</row>
    <row r="101" spans="1:36" ht="12" customHeight="1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8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</row>
    <row r="102" spans="1:36" ht="12" customHeight="1">
      <c r="A102" s="4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8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</row>
    <row r="103" spans="1:36" ht="12" customHeight="1">
      <c r="A103" s="44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8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</row>
    <row r="104" spans="1:36" ht="12" customHeight="1">
      <c r="A104" s="44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8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</row>
    <row r="105" spans="1:36" ht="12" customHeight="1">
      <c r="A105" s="44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8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</row>
    <row r="106" spans="1:36" ht="12" customHeight="1">
      <c r="A106" s="4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8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</row>
    <row r="107" spans="1:36" ht="12" customHeight="1">
      <c r="A107" s="44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8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</row>
    <row r="108" spans="1:36" ht="12" customHeight="1">
      <c r="A108" s="44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8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</row>
    <row r="109" spans="1:36" ht="12" customHeight="1">
      <c r="A109" s="44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8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</row>
    <row r="110" spans="1:36" ht="12" customHeight="1">
      <c r="A110" s="44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8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</row>
    <row r="111" spans="1:36" ht="12" customHeight="1">
      <c r="A111" s="44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8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</row>
    <row r="112" spans="1:36" ht="12" customHeight="1">
      <c r="A112" s="44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8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</row>
    <row r="113" spans="1:36" ht="12" customHeight="1">
      <c r="A113" s="44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8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</row>
    <row r="114" spans="1:36" ht="12" customHeight="1">
      <c r="A114" s="4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8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</row>
    <row r="115" spans="1:36" ht="12" customHeight="1">
      <c r="A115" s="4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8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</row>
    <row r="116" spans="1:36" ht="12" customHeight="1">
      <c r="A116" s="44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8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</row>
    <row r="117" spans="1:36" ht="12" customHeight="1">
      <c r="A117" s="4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8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</row>
    <row r="118" spans="1:36" ht="12" customHeight="1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8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</row>
    <row r="119" spans="1:36" ht="12" customHeight="1">
      <c r="A119" s="44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8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</row>
    <row r="120" spans="1:36" ht="12" customHeight="1">
      <c r="A120" s="44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8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</row>
    <row r="121" spans="1:36" ht="12" customHeight="1">
      <c r="A121" s="44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8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</row>
    <row r="122" spans="1:36" ht="12" customHeight="1">
      <c r="A122" s="44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8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</row>
    <row r="123" spans="1:36" ht="12" customHeight="1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8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</row>
    <row r="124" spans="1:36" ht="12" customHeight="1">
      <c r="A124" s="44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8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</row>
    <row r="125" spans="1:36" ht="12" customHeight="1">
      <c r="A125" s="4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8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</row>
    <row r="126" spans="1:36" ht="12" customHeight="1">
      <c r="A126" s="44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8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</row>
    <row r="127" spans="1:36" ht="12" customHeight="1">
      <c r="A127" s="44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8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</row>
    <row r="128" spans="1:36" ht="12" customHeight="1">
      <c r="A128" s="4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8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</row>
    <row r="129" spans="1:36" ht="12" customHeight="1">
      <c r="A129" s="44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8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</row>
    <row r="130" spans="1:36" ht="12" customHeight="1">
      <c r="A130" s="44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8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</row>
    <row r="131" spans="1:36" ht="12" customHeight="1">
      <c r="A131" s="44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8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</row>
    <row r="132" spans="1:36" ht="12" customHeight="1">
      <c r="A132" s="44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8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</row>
    <row r="133" spans="1:36" ht="12" customHeight="1">
      <c r="A133" s="44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8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</row>
    <row r="134" spans="1:36" ht="12" customHeight="1">
      <c r="A134" s="44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8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</row>
    <row r="135" spans="1:36" ht="12" customHeight="1">
      <c r="A135" s="44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8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</row>
    <row r="136" spans="1:36" ht="12" customHeight="1">
      <c r="A136" s="44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8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</row>
    <row r="137" spans="1:36" ht="12" customHeight="1">
      <c r="A137" s="44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8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</row>
    <row r="138" spans="1:36" ht="12" customHeight="1">
      <c r="A138" s="44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8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</row>
    <row r="139" spans="1:36" ht="12" customHeight="1">
      <c r="A139" s="44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8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</row>
    <row r="140" spans="1:36" ht="12" customHeight="1">
      <c r="A140" s="44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8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</row>
    <row r="141" spans="1:36" ht="12" customHeight="1">
      <c r="A141" s="44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8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</row>
    <row r="142" spans="1:36" ht="12" customHeight="1">
      <c r="A142" s="44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8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</row>
    <row r="143" spans="1:36" ht="12" customHeight="1">
      <c r="A143" s="44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8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</row>
    <row r="144" spans="1:36" ht="12" customHeight="1">
      <c r="A144" s="44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8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</row>
    <row r="145" spans="1:36" ht="12" customHeight="1">
      <c r="A145" s="44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8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</row>
    <row r="146" spans="1:36" ht="12" customHeight="1">
      <c r="A146" s="44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8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</row>
    <row r="147" spans="1:36" ht="12" customHeight="1">
      <c r="A147" s="44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8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</row>
    <row r="148" spans="1:36" ht="12" customHeight="1">
      <c r="A148" s="44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8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</row>
    <row r="149" spans="1:36" ht="12" customHeight="1">
      <c r="A149" s="44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8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</row>
    <row r="150" spans="1:36" ht="12" customHeight="1">
      <c r="A150" s="44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8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</row>
    <row r="151" spans="1:36" ht="12" customHeight="1">
      <c r="A151" s="44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8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</row>
    <row r="152" spans="1:36" ht="12" customHeight="1">
      <c r="A152" s="44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8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</row>
    <row r="153" spans="1:36" ht="12" customHeight="1">
      <c r="A153" s="44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8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</row>
    <row r="154" spans="1:36" ht="12" customHeight="1">
      <c r="A154" s="44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8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</row>
    <row r="155" spans="1:36" ht="12" customHeight="1">
      <c r="A155" s="44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8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</row>
    <row r="156" spans="1:36" ht="12" customHeight="1">
      <c r="A156" s="44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8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</row>
    <row r="157" spans="1:36" ht="12" customHeight="1">
      <c r="A157" s="44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8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</row>
    <row r="158" spans="1:36" ht="12" customHeight="1">
      <c r="A158" s="44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8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</row>
    <row r="159" spans="1:36" ht="12" customHeight="1">
      <c r="A159" s="44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8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</row>
    <row r="160" spans="1:36" ht="12" customHeight="1">
      <c r="A160" s="44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8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</row>
    <row r="161" spans="1:36" ht="12" customHeight="1">
      <c r="A161" s="44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8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</row>
    <row r="162" spans="1:36" ht="12" customHeight="1">
      <c r="A162" s="44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8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</row>
    <row r="163" spans="1:36" ht="12" customHeight="1">
      <c r="A163" s="44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8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</row>
    <row r="164" spans="1:36" ht="12" customHeight="1">
      <c r="A164" s="44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8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</row>
    <row r="165" spans="1:36" ht="12" customHeight="1">
      <c r="A165" s="44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8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</row>
    <row r="166" spans="1:36" ht="12" customHeight="1">
      <c r="A166" s="44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8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</row>
    <row r="167" spans="1:36" ht="12" customHeight="1">
      <c r="A167" s="44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8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</row>
    <row r="168" spans="1:36" ht="12" customHeight="1">
      <c r="A168" s="44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8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</row>
    <row r="169" spans="1:36" ht="12" customHeight="1">
      <c r="A169" s="44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8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</row>
    <row r="170" spans="1:36" ht="12" customHeight="1">
      <c r="A170" s="44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8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</row>
    <row r="171" spans="1:36" ht="12" customHeight="1">
      <c r="A171" s="44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8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</row>
    <row r="172" spans="1:36" ht="12" customHeight="1">
      <c r="A172" s="44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8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</row>
    <row r="173" spans="1:36" ht="12" customHeight="1">
      <c r="A173" s="44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8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</row>
    <row r="174" spans="1:36" ht="12" customHeight="1">
      <c r="A174" s="44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8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</row>
    <row r="175" spans="1:36" ht="12" customHeight="1">
      <c r="A175" s="44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8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</row>
    <row r="176" spans="1:36" ht="12" customHeight="1">
      <c r="A176" s="44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8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</row>
    <row r="177" spans="1:36" ht="12" customHeight="1">
      <c r="A177" s="44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8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</row>
    <row r="178" spans="1:36" ht="12" customHeight="1">
      <c r="A178" s="44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8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</row>
    <row r="179" spans="1:36" ht="12" customHeight="1">
      <c r="A179" s="44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8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</row>
    <row r="180" spans="1:36" ht="12" customHeight="1">
      <c r="A180" s="44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8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:36" ht="12" customHeight="1">
      <c r="A181" s="44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8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:36" ht="12" customHeight="1">
      <c r="A182" s="44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8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:36" ht="12" customHeight="1">
      <c r="A183" s="44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8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:36" ht="12" customHeight="1">
      <c r="A184" s="44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8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:36" ht="12" customHeight="1">
      <c r="A185" s="44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8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:36" ht="12" customHeight="1">
      <c r="A186" s="44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8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:36" ht="12" customHeight="1">
      <c r="A187" s="44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8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:36" ht="12" customHeight="1">
      <c r="A188" s="44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8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36" ht="12" customHeight="1">
      <c r="A189" s="44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8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36" ht="12" customHeight="1">
      <c r="A190" s="44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8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</row>
    <row r="191" spans="1:36" ht="12" customHeight="1">
      <c r="A191" s="44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8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</row>
    <row r="192" spans="1:36" ht="12" customHeight="1">
      <c r="A192" s="44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8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</row>
    <row r="193" spans="1:36" ht="12" customHeight="1">
      <c r="A193" s="44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8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</row>
    <row r="194" spans="1:36" ht="12" customHeight="1">
      <c r="A194" s="44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8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</row>
    <row r="195" spans="1:36" ht="12" customHeight="1">
      <c r="A195" s="44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8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</row>
    <row r="196" spans="1:36" ht="12" customHeight="1">
      <c r="A196" s="44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8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</row>
    <row r="197" spans="1:36" ht="12" customHeight="1">
      <c r="A197" s="44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8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</row>
    <row r="198" spans="1:36" ht="12" customHeight="1">
      <c r="A198" s="44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8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</row>
    <row r="199" spans="1:36" ht="12" customHeight="1">
      <c r="A199" s="44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8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</row>
    <row r="200" spans="1:36" ht="12" customHeight="1">
      <c r="A200" s="44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8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</row>
    <row r="201" spans="1:36" ht="12" customHeight="1">
      <c r="A201" s="44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8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</row>
    <row r="202" spans="1:36" ht="12" customHeight="1">
      <c r="A202" s="44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8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</row>
    <row r="203" spans="1:36" ht="12" customHeight="1">
      <c r="A203" s="44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8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</row>
    <row r="204" spans="1:36" ht="12" customHeight="1">
      <c r="A204" s="44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8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</row>
    <row r="205" spans="1:36" ht="12" customHeight="1">
      <c r="A205" s="44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8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</row>
    <row r="206" spans="1:36" ht="12" customHeight="1">
      <c r="A206" s="44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8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</row>
    <row r="207" spans="1:36" ht="12" customHeight="1">
      <c r="A207" s="44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8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</row>
    <row r="208" spans="1:36" ht="12" customHeight="1">
      <c r="A208" s="44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8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</row>
    <row r="209" spans="1:36" ht="12" customHeight="1">
      <c r="A209" s="44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8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</row>
    <row r="210" spans="1:36" ht="12" customHeight="1">
      <c r="A210" s="44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8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</row>
    <row r="211" spans="1:36" ht="12" customHeight="1">
      <c r="A211" s="44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8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</row>
    <row r="212" spans="1:36" ht="12" customHeight="1">
      <c r="A212" s="44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8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</row>
    <row r="213" spans="1:36" ht="12" customHeight="1">
      <c r="A213" s="44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8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</row>
    <row r="214" spans="1:36" ht="12" customHeight="1">
      <c r="A214" s="44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8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</row>
    <row r="215" spans="1:36" ht="12" customHeight="1">
      <c r="A215" s="44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8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</row>
    <row r="216" spans="1:36" ht="12" customHeight="1">
      <c r="A216" s="44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8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</row>
    <row r="217" spans="1:36" ht="12" customHeight="1">
      <c r="A217" s="44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8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</row>
    <row r="218" spans="1:36" ht="12" customHeight="1">
      <c r="A218" s="44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8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</row>
    <row r="219" spans="1:36" ht="12" customHeight="1">
      <c r="A219" s="44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8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</row>
    <row r="220" spans="1:36" ht="12" customHeight="1">
      <c r="A220" s="44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8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</row>
    <row r="221" spans="1:36" ht="12" customHeight="1">
      <c r="A221" s="44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8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</row>
    <row r="222" spans="1:36" ht="12" customHeight="1">
      <c r="A222" s="44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8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</row>
    <row r="223" spans="1:36" ht="12" customHeight="1">
      <c r="A223" s="44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8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</row>
    <row r="224" spans="1:36" ht="12" customHeight="1">
      <c r="A224" s="44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8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</row>
    <row r="225" spans="1:36" ht="12" customHeight="1">
      <c r="A225" s="44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8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</row>
    <row r="226" spans="1:36" ht="12" customHeight="1">
      <c r="A226" s="44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8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</row>
    <row r="227" spans="1:36" ht="12" customHeight="1">
      <c r="A227" s="44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8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</row>
    <row r="228" spans="1:36" ht="12" customHeight="1">
      <c r="A228" s="44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8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</row>
    <row r="229" spans="1:36" ht="12" customHeight="1">
      <c r="A229" s="44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8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</row>
    <row r="230" spans="1:36" ht="12" customHeight="1">
      <c r="A230" s="44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8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</row>
    <row r="231" spans="1:36" ht="12" customHeight="1">
      <c r="A231" s="44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8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</row>
    <row r="232" spans="1:36" ht="12" customHeight="1">
      <c r="A232" s="44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8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</row>
    <row r="233" spans="1:36" ht="12" customHeight="1">
      <c r="A233" s="44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8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</row>
    <row r="234" spans="1:36" ht="12" customHeight="1">
      <c r="A234" s="44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8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</row>
    <row r="235" spans="1:36" ht="12" customHeight="1">
      <c r="A235" s="44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8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</row>
    <row r="236" spans="1:36" ht="12" customHeight="1">
      <c r="A236" s="44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8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</row>
    <row r="237" spans="1:36" ht="12" customHeight="1">
      <c r="A237" s="44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8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</row>
    <row r="238" spans="1:36" ht="12" customHeight="1">
      <c r="A238" s="44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8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</row>
    <row r="239" spans="1:36" ht="12" customHeight="1">
      <c r="A239" s="44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8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</row>
    <row r="240" spans="1:36" ht="12" customHeight="1">
      <c r="A240" s="44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8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</row>
    <row r="241" spans="1:36" ht="12" customHeight="1">
      <c r="A241" s="44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8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</row>
    <row r="242" spans="1:36" ht="12" customHeight="1">
      <c r="A242" s="44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8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</row>
    <row r="243" spans="1:36" ht="12" customHeight="1">
      <c r="A243" s="44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8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</row>
    <row r="244" spans="1:36" ht="12" customHeight="1">
      <c r="A244" s="44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8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</row>
    <row r="245" spans="1:36" ht="12" customHeight="1">
      <c r="A245" s="44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8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</row>
    <row r="246" spans="1:36" ht="12" customHeight="1">
      <c r="A246" s="44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8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</row>
    <row r="247" spans="1:36" ht="12" customHeight="1">
      <c r="A247" s="44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8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</row>
    <row r="248" spans="1:36" ht="12" customHeight="1">
      <c r="A248" s="44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8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</row>
    <row r="249" spans="1:36" ht="12" customHeight="1">
      <c r="A249" s="44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8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</row>
    <row r="250" spans="1:36" ht="12" customHeight="1">
      <c r="A250" s="44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8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</row>
    <row r="251" spans="1:36" ht="12" customHeight="1">
      <c r="A251" s="44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8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</row>
    <row r="252" spans="1:36" ht="12" customHeight="1">
      <c r="A252" s="44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8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</row>
    <row r="253" spans="1:36" ht="12" customHeight="1">
      <c r="A253" s="44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8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</row>
    <row r="254" spans="1:36" ht="12" customHeight="1">
      <c r="A254" s="44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8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</row>
    <row r="255" spans="1:36" ht="12" customHeight="1">
      <c r="A255" s="44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8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</row>
    <row r="256" spans="1:36" ht="12" customHeight="1">
      <c r="A256" s="44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8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</row>
    <row r="257" spans="1:36" ht="12" customHeight="1">
      <c r="A257" s="44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8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</row>
    <row r="258" spans="1:36" ht="12" customHeight="1">
      <c r="A258" s="44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8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</row>
    <row r="259" spans="1:36" ht="12" customHeight="1">
      <c r="A259" s="44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8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</row>
    <row r="260" spans="1:36" ht="15.75" customHeight="1"/>
    <row r="261" spans="1:36" ht="15.75" customHeight="1"/>
    <row r="262" spans="1:36" ht="15.75" customHeight="1"/>
    <row r="263" spans="1:36" ht="15.75" customHeight="1"/>
    <row r="264" spans="1:36" ht="15.75" customHeight="1"/>
    <row r="265" spans="1:36" ht="15.75" customHeight="1"/>
    <row r="266" spans="1:36" ht="15.75" customHeight="1"/>
    <row r="267" spans="1:36" ht="15.75" customHeight="1"/>
    <row r="268" spans="1:36" ht="15.75" customHeight="1"/>
    <row r="269" spans="1:36" ht="15.75" customHeight="1"/>
    <row r="270" spans="1:36" ht="15.75" customHeight="1"/>
    <row r="271" spans="1:36" ht="15.75" customHeight="1"/>
    <row r="272" spans="1:3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40">
    <mergeCell ref="A58:A59"/>
    <mergeCell ref="D12:O12"/>
    <mergeCell ref="A50:A51"/>
    <mergeCell ref="AB14:AB17"/>
    <mergeCell ref="AB20:AB21"/>
    <mergeCell ref="AB22:AB27"/>
    <mergeCell ref="AB30:AB31"/>
    <mergeCell ref="AB32:AB35"/>
    <mergeCell ref="A20:A21"/>
    <mergeCell ref="A30:A31"/>
    <mergeCell ref="AB52:AB55"/>
    <mergeCell ref="A7:A8"/>
    <mergeCell ref="B4:AB4"/>
    <mergeCell ref="A2:AB3"/>
    <mergeCell ref="A39:A40"/>
    <mergeCell ref="A12:A13"/>
    <mergeCell ref="P30:AA30"/>
    <mergeCell ref="P39:AA39"/>
    <mergeCell ref="B38:AB38"/>
    <mergeCell ref="AB39:AB40"/>
    <mergeCell ref="D20:O20"/>
    <mergeCell ref="D39:O39"/>
    <mergeCell ref="D30:O30"/>
    <mergeCell ref="B29:AB29"/>
    <mergeCell ref="B19:AB19"/>
    <mergeCell ref="AB12:AB13"/>
    <mergeCell ref="B7:AA8"/>
    <mergeCell ref="AB60:AB64"/>
    <mergeCell ref="B57:AB57"/>
    <mergeCell ref="D50:O50"/>
    <mergeCell ref="AB50:AB51"/>
    <mergeCell ref="AB58:AB59"/>
    <mergeCell ref="D58:O58"/>
    <mergeCell ref="P50:AA50"/>
    <mergeCell ref="P58:AA58"/>
    <mergeCell ref="B11:AB11"/>
    <mergeCell ref="P12:AA12"/>
    <mergeCell ref="P20:AA20"/>
    <mergeCell ref="AB41:AB45"/>
    <mergeCell ref="B49:AB49"/>
  </mergeCells>
  <printOptions horizontalCentered="1"/>
  <pageMargins left="0.7" right="0.7" top="0.75" bottom="0.75" header="0.3" footer="0.3"/>
  <pageSetup paperSize="9" scale="4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AK981"/>
  <sheetViews>
    <sheetView view="pageBreakPreview" topLeftCell="A52" zoomScaleNormal="25" zoomScaleSheetLayoutView="100" workbookViewId="0">
      <pane xSplit="3" topLeftCell="D1" activePane="topRight" state="frozen"/>
      <selection pane="topRight" activeCell="D116" sqref="D116"/>
    </sheetView>
  </sheetViews>
  <sheetFormatPr baseColWidth="10" defaultColWidth="14.42578125" defaultRowHeight="15" customHeight="1"/>
  <cols>
    <col min="1" max="1" width="29" customWidth="1"/>
    <col min="2" max="2" width="38.140625" customWidth="1"/>
    <col min="3" max="3" width="14.42578125" customWidth="1"/>
    <col min="4" max="4" width="16.42578125" style="185" customWidth="1"/>
    <col min="5" max="27" width="10.5703125" customWidth="1"/>
    <col min="28" max="28" width="41.5703125" customWidth="1"/>
    <col min="29" max="29" width="8.42578125" customWidth="1"/>
    <col min="30" max="30" width="14.42578125" customWidth="1"/>
  </cols>
  <sheetData>
    <row r="1" spans="1:37" ht="12" customHeight="1" thickBot="1">
      <c r="A1" s="47"/>
      <c r="B1" s="47"/>
      <c r="C1" s="47"/>
      <c r="D1" s="177"/>
      <c r="E1" s="47"/>
      <c r="F1" s="47"/>
      <c r="G1" s="47"/>
      <c r="H1" s="48"/>
      <c r="I1" s="47"/>
      <c r="J1" s="47"/>
      <c r="K1" s="47"/>
      <c r="L1" s="47"/>
      <c r="M1" s="47"/>
      <c r="N1" s="47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47"/>
      <c r="AC1" s="49"/>
      <c r="AD1" s="46"/>
      <c r="AE1" s="46"/>
      <c r="AF1" s="46"/>
      <c r="AG1" s="46"/>
      <c r="AH1" s="46"/>
      <c r="AI1" s="46"/>
      <c r="AJ1" s="46"/>
      <c r="AK1" s="46"/>
    </row>
    <row r="2" spans="1:37" ht="74.45" customHeight="1" thickBot="1">
      <c r="A2" s="509" t="s">
        <v>131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0"/>
      <c r="AC2" s="49"/>
      <c r="AD2" s="46"/>
      <c r="AE2" s="46"/>
      <c r="AF2" s="46"/>
      <c r="AG2" s="46"/>
      <c r="AH2" s="46"/>
      <c r="AI2" s="46"/>
      <c r="AJ2" s="46"/>
      <c r="AK2" s="46"/>
    </row>
    <row r="3" spans="1:37" ht="20.25" customHeight="1">
      <c r="A3" s="52"/>
      <c r="B3" s="52"/>
      <c r="C3" s="52"/>
      <c r="D3" s="75"/>
      <c r="E3" s="52"/>
      <c r="F3" s="52"/>
      <c r="G3" s="52"/>
      <c r="H3" s="53"/>
      <c r="I3" s="52"/>
      <c r="J3" s="52"/>
      <c r="K3" s="52"/>
      <c r="L3" s="52"/>
      <c r="M3" s="52"/>
      <c r="N3" s="52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54"/>
      <c r="AC3" s="55"/>
      <c r="AD3" s="51"/>
      <c r="AE3" s="51"/>
      <c r="AF3" s="51"/>
      <c r="AG3" s="51"/>
      <c r="AH3" s="51"/>
      <c r="AI3" s="51"/>
      <c r="AJ3" s="51"/>
      <c r="AK3" s="51"/>
    </row>
    <row r="4" spans="1:37" ht="12" customHeight="1" thickBot="1">
      <c r="A4" s="56"/>
      <c r="B4" s="56"/>
      <c r="C4" s="56"/>
      <c r="D4" s="178"/>
      <c r="E4" s="56"/>
      <c r="F4" s="56"/>
      <c r="G4" s="56"/>
      <c r="H4" s="57"/>
      <c r="I4" s="56"/>
      <c r="J4" s="56"/>
      <c r="K4" s="56"/>
      <c r="L4" s="56"/>
      <c r="M4" s="56"/>
      <c r="N4" s="5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56"/>
      <c r="AC4" s="49"/>
      <c r="AD4" s="46"/>
      <c r="AE4" s="46"/>
      <c r="AF4" s="46"/>
      <c r="AG4" s="46"/>
      <c r="AH4" s="46"/>
      <c r="AI4" s="46"/>
      <c r="AJ4" s="46"/>
      <c r="AK4" s="46"/>
    </row>
    <row r="5" spans="1:37" ht="22.15" customHeight="1" thickBot="1">
      <c r="A5" s="512" t="s">
        <v>64</v>
      </c>
      <c r="B5" s="497"/>
      <c r="C5" s="502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8"/>
      <c r="Z5" s="498"/>
      <c r="AA5" s="498"/>
      <c r="AB5" s="499"/>
      <c r="AC5" s="49"/>
      <c r="AD5" s="46"/>
      <c r="AE5" s="46"/>
      <c r="AF5" s="46"/>
      <c r="AG5" s="46"/>
      <c r="AH5" s="46"/>
      <c r="AI5" s="46"/>
      <c r="AJ5" s="46"/>
      <c r="AK5" s="46"/>
    </row>
    <row r="6" spans="1:37" ht="18" customHeight="1">
      <c r="A6" s="515" t="s">
        <v>73</v>
      </c>
      <c r="B6" s="515" t="s">
        <v>72</v>
      </c>
      <c r="C6" s="513" t="s">
        <v>71</v>
      </c>
      <c r="D6" s="487" t="s">
        <v>23</v>
      </c>
      <c r="E6" s="478" t="s">
        <v>24</v>
      </c>
      <c r="F6" s="478" t="s">
        <v>25</v>
      </c>
      <c r="G6" s="478" t="s">
        <v>26</v>
      </c>
      <c r="H6" s="478" t="s">
        <v>27</v>
      </c>
      <c r="I6" s="488" t="s">
        <v>28</v>
      </c>
      <c r="J6" s="478" t="s">
        <v>29</v>
      </c>
      <c r="K6" s="478" t="s">
        <v>30</v>
      </c>
      <c r="L6" s="478" t="s">
        <v>31</v>
      </c>
      <c r="M6" s="478" t="s">
        <v>32</v>
      </c>
      <c r="N6" s="478" t="s">
        <v>33</v>
      </c>
      <c r="O6" s="485" t="s">
        <v>34</v>
      </c>
      <c r="P6" s="478" t="s">
        <v>52</v>
      </c>
      <c r="Q6" s="478" t="s">
        <v>53</v>
      </c>
      <c r="R6" s="478" t="s">
        <v>54</v>
      </c>
      <c r="S6" s="478" t="s">
        <v>55</v>
      </c>
      <c r="T6" s="478" t="s">
        <v>56</v>
      </c>
      <c r="U6" s="485" t="s">
        <v>57</v>
      </c>
      <c r="V6" s="478" t="s">
        <v>58</v>
      </c>
      <c r="W6" s="478" t="s">
        <v>59</v>
      </c>
      <c r="X6" s="478" t="s">
        <v>60</v>
      </c>
      <c r="Y6" s="478" t="s">
        <v>61</v>
      </c>
      <c r="Z6" s="478" t="s">
        <v>62</v>
      </c>
      <c r="AA6" s="485" t="s">
        <v>63</v>
      </c>
      <c r="AB6" s="59" t="s">
        <v>35</v>
      </c>
      <c r="AC6" s="60"/>
      <c r="AD6" s="58"/>
      <c r="AE6" s="58"/>
      <c r="AF6" s="58"/>
      <c r="AG6" s="58"/>
      <c r="AH6" s="58"/>
      <c r="AI6" s="58"/>
      <c r="AJ6" s="58"/>
      <c r="AK6" s="58"/>
    </row>
    <row r="7" spans="1:37" ht="18" customHeight="1" thickBot="1">
      <c r="A7" s="516"/>
      <c r="B7" s="516"/>
      <c r="C7" s="514"/>
      <c r="D7" s="469"/>
      <c r="E7" s="471"/>
      <c r="F7" s="471"/>
      <c r="G7" s="471"/>
      <c r="H7" s="471"/>
      <c r="I7" s="486"/>
      <c r="J7" s="471"/>
      <c r="K7" s="471"/>
      <c r="L7" s="471"/>
      <c r="M7" s="471"/>
      <c r="N7" s="471"/>
      <c r="O7" s="486"/>
      <c r="P7" s="471"/>
      <c r="Q7" s="471"/>
      <c r="R7" s="471"/>
      <c r="S7" s="471"/>
      <c r="T7" s="471"/>
      <c r="U7" s="486"/>
      <c r="V7" s="471"/>
      <c r="W7" s="471"/>
      <c r="X7" s="471"/>
      <c r="Y7" s="471"/>
      <c r="Z7" s="471"/>
      <c r="AA7" s="486"/>
      <c r="AB7" s="61" t="s">
        <v>36</v>
      </c>
      <c r="AC7" s="62"/>
      <c r="AD7" s="58"/>
      <c r="AE7" s="58"/>
      <c r="AF7" s="58"/>
      <c r="AG7" s="58"/>
      <c r="AH7" s="58"/>
      <c r="AI7" s="58"/>
      <c r="AJ7" s="58"/>
      <c r="AK7" s="58"/>
    </row>
    <row r="8" spans="1:37" ht="30" customHeight="1" thickBot="1">
      <c r="A8" s="169" t="s">
        <v>101</v>
      </c>
      <c r="B8" s="167"/>
      <c r="C8" s="265">
        <v>1500</v>
      </c>
      <c r="D8" s="161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278">
        <f>SUM(D8:AA8)</f>
        <v>0</v>
      </c>
      <c r="AC8" s="60"/>
      <c r="AD8" s="58"/>
      <c r="AE8" s="58"/>
      <c r="AF8" s="58"/>
      <c r="AG8" s="58"/>
      <c r="AH8" s="58"/>
      <c r="AI8" s="58"/>
      <c r="AJ8" s="58"/>
      <c r="AK8" s="58"/>
    </row>
    <row r="9" spans="1:37" ht="15" customHeight="1" thickBot="1">
      <c r="A9" s="168"/>
      <c r="B9" s="167"/>
      <c r="C9" s="265"/>
      <c r="D9" s="163"/>
      <c r="E9" s="163"/>
      <c r="F9" s="163"/>
      <c r="G9" s="163"/>
      <c r="H9" s="163"/>
      <c r="I9" s="163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278">
        <f>SUM(D9:AA9)</f>
        <v>0</v>
      </c>
      <c r="AC9" s="49"/>
      <c r="AD9" s="46"/>
      <c r="AE9" s="46"/>
      <c r="AF9" s="46"/>
      <c r="AG9" s="46"/>
      <c r="AH9" s="46"/>
      <c r="AI9" s="46"/>
      <c r="AJ9" s="46"/>
      <c r="AK9" s="46"/>
    </row>
    <row r="10" spans="1:37" ht="15" customHeight="1" thickBot="1">
      <c r="A10" s="493" t="s">
        <v>37</v>
      </c>
      <c r="B10" s="494"/>
      <c r="C10" s="495"/>
      <c r="D10" s="275">
        <f t="shared" ref="D10:AA10" si="0">SUM(D8:D9)</f>
        <v>0</v>
      </c>
      <c r="E10" s="276">
        <f t="shared" si="0"/>
        <v>0</v>
      </c>
      <c r="F10" s="276">
        <f t="shared" si="0"/>
        <v>0</v>
      </c>
      <c r="G10" s="276">
        <f t="shared" si="0"/>
        <v>0</v>
      </c>
      <c r="H10" s="276">
        <f t="shared" si="0"/>
        <v>0</v>
      </c>
      <c r="I10" s="276">
        <f t="shared" si="0"/>
        <v>0</v>
      </c>
      <c r="J10" s="276">
        <f t="shared" si="0"/>
        <v>0</v>
      </c>
      <c r="K10" s="276">
        <f t="shared" si="0"/>
        <v>0</v>
      </c>
      <c r="L10" s="276">
        <f t="shared" si="0"/>
        <v>0</v>
      </c>
      <c r="M10" s="276">
        <f t="shared" si="0"/>
        <v>0</v>
      </c>
      <c r="N10" s="276">
        <f t="shared" si="0"/>
        <v>0</v>
      </c>
      <c r="O10" s="276">
        <f t="shared" si="0"/>
        <v>0</v>
      </c>
      <c r="P10" s="276">
        <f t="shared" si="0"/>
        <v>0</v>
      </c>
      <c r="Q10" s="276">
        <f t="shared" si="0"/>
        <v>0</v>
      </c>
      <c r="R10" s="276">
        <f t="shared" si="0"/>
        <v>0</v>
      </c>
      <c r="S10" s="276">
        <f t="shared" si="0"/>
        <v>0</v>
      </c>
      <c r="T10" s="276">
        <f t="shared" si="0"/>
        <v>0</v>
      </c>
      <c r="U10" s="276">
        <f t="shared" si="0"/>
        <v>0</v>
      </c>
      <c r="V10" s="276">
        <f t="shared" si="0"/>
        <v>0</v>
      </c>
      <c r="W10" s="276">
        <f t="shared" si="0"/>
        <v>0</v>
      </c>
      <c r="X10" s="276">
        <f t="shared" si="0"/>
        <v>0</v>
      </c>
      <c r="Y10" s="276">
        <f t="shared" si="0"/>
        <v>0</v>
      </c>
      <c r="Z10" s="276">
        <f t="shared" si="0"/>
        <v>0</v>
      </c>
      <c r="AA10" s="276">
        <f t="shared" si="0"/>
        <v>0</v>
      </c>
      <c r="AB10" s="277">
        <f>SUM(AB8:AB9)</f>
        <v>0</v>
      </c>
      <c r="AC10" s="49"/>
      <c r="AD10" s="46"/>
      <c r="AE10" s="46"/>
      <c r="AF10" s="46"/>
      <c r="AG10" s="46"/>
      <c r="AH10" s="46"/>
      <c r="AI10" s="46"/>
      <c r="AJ10" s="46"/>
      <c r="AK10" s="46"/>
    </row>
    <row r="11" spans="1:37" ht="12" customHeight="1">
      <c r="A11" s="63" t="s">
        <v>38</v>
      </c>
      <c r="B11" s="56"/>
      <c r="C11" s="56"/>
      <c r="D11" s="178"/>
      <c r="E11" s="56"/>
      <c r="F11" s="56"/>
      <c r="G11" s="56"/>
      <c r="H11" s="57"/>
      <c r="I11" s="56"/>
      <c r="J11" s="56"/>
      <c r="K11" s="56"/>
      <c r="L11" s="56"/>
      <c r="M11" s="56"/>
      <c r="N11" s="5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56"/>
      <c r="AC11" s="49"/>
      <c r="AD11" s="46"/>
      <c r="AE11" s="46"/>
      <c r="AF11" s="46"/>
      <c r="AG11" s="46"/>
      <c r="AH11" s="46"/>
      <c r="AI11" s="46"/>
      <c r="AJ11" s="46"/>
      <c r="AK11" s="46"/>
    </row>
    <row r="12" spans="1:37" ht="12" customHeight="1" thickBot="1">
      <c r="A12" s="56"/>
      <c r="B12" s="56"/>
      <c r="C12" s="56"/>
      <c r="D12" s="178"/>
      <c r="E12" s="56"/>
      <c r="F12" s="56"/>
      <c r="G12" s="56"/>
      <c r="H12" s="57"/>
      <c r="I12" s="56"/>
      <c r="J12" s="56"/>
      <c r="K12" s="56"/>
      <c r="L12" s="56"/>
      <c r="M12" s="56"/>
      <c r="N12" s="5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56"/>
      <c r="AC12" s="49"/>
      <c r="AD12" s="46"/>
      <c r="AE12" s="46"/>
      <c r="AF12" s="46"/>
      <c r="AG12" s="46"/>
      <c r="AH12" s="46"/>
      <c r="AI12" s="46"/>
      <c r="AJ12" s="46"/>
      <c r="AK12" s="46"/>
    </row>
    <row r="13" spans="1:37" ht="22.9" customHeight="1" thickBot="1">
      <c r="A13" s="500" t="s">
        <v>74</v>
      </c>
      <c r="B13" s="501"/>
      <c r="C13" s="501"/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501"/>
      <c r="O13" s="502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65"/>
      <c r="AD13" s="64"/>
      <c r="AE13" s="64"/>
      <c r="AF13" s="64"/>
      <c r="AG13" s="64"/>
      <c r="AH13" s="64"/>
      <c r="AI13" s="64"/>
      <c r="AJ13" s="64"/>
      <c r="AK13" s="64"/>
    </row>
    <row r="14" spans="1:37" ht="18" customHeight="1">
      <c r="A14" s="479" t="s">
        <v>39</v>
      </c>
      <c r="B14" s="480"/>
      <c r="C14" s="481"/>
      <c r="D14" s="487" t="s">
        <v>23</v>
      </c>
      <c r="E14" s="478" t="s">
        <v>24</v>
      </c>
      <c r="F14" s="478" t="s">
        <v>25</v>
      </c>
      <c r="G14" s="478" t="s">
        <v>26</v>
      </c>
      <c r="H14" s="478" t="s">
        <v>27</v>
      </c>
      <c r="I14" s="488" t="s">
        <v>28</v>
      </c>
      <c r="J14" s="478" t="s">
        <v>29</v>
      </c>
      <c r="K14" s="478" t="s">
        <v>30</v>
      </c>
      <c r="L14" s="478" t="s">
        <v>31</v>
      </c>
      <c r="M14" s="478" t="s">
        <v>32</v>
      </c>
      <c r="N14" s="478" t="s">
        <v>33</v>
      </c>
      <c r="O14" s="485" t="s">
        <v>34</v>
      </c>
      <c r="P14" s="478" t="s">
        <v>52</v>
      </c>
      <c r="Q14" s="478" t="s">
        <v>53</v>
      </c>
      <c r="R14" s="478" t="s">
        <v>54</v>
      </c>
      <c r="S14" s="478" t="s">
        <v>55</v>
      </c>
      <c r="T14" s="478" t="s">
        <v>56</v>
      </c>
      <c r="U14" s="485" t="s">
        <v>57</v>
      </c>
      <c r="V14" s="478" t="s">
        <v>58</v>
      </c>
      <c r="W14" s="478" t="s">
        <v>59</v>
      </c>
      <c r="X14" s="478" t="s">
        <v>60</v>
      </c>
      <c r="Y14" s="478" t="s">
        <v>61</v>
      </c>
      <c r="Z14" s="478" t="s">
        <v>62</v>
      </c>
      <c r="AA14" s="485" t="s">
        <v>63</v>
      </c>
      <c r="AB14" s="59" t="s">
        <v>35</v>
      </c>
      <c r="AC14" s="67"/>
      <c r="AD14" s="66"/>
      <c r="AE14" s="66"/>
      <c r="AF14" s="66"/>
      <c r="AG14" s="66"/>
      <c r="AH14" s="66"/>
      <c r="AI14" s="66"/>
      <c r="AJ14" s="66"/>
      <c r="AK14" s="66"/>
    </row>
    <row r="15" spans="1:37" ht="18" customHeight="1" thickBot="1">
      <c r="A15" s="518"/>
      <c r="B15" s="519"/>
      <c r="C15" s="484"/>
      <c r="D15" s="469"/>
      <c r="E15" s="471"/>
      <c r="F15" s="471"/>
      <c r="G15" s="471"/>
      <c r="H15" s="471"/>
      <c r="I15" s="486"/>
      <c r="J15" s="471"/>
      <c r="K15" s="471"/>
      <c r="L15" s="471"/>
      <c r="M15" s="471"/>
      <c r="N15" s="471"/>
      <c r="O15" s="486"/>
      <c r="P15" s="471"/>
      <c r="Q15" s="471"/>
      <c r="R15" s="471"/>
      <c r="S15" s="471"/>
      <c r="T15" s="471"/>
      <c r="U15" s="486"/>
      <c r="V15" s="471"/>
      <c r="W15" s="471"/>
      <c r="X15" s="471"/>
      <c r="Y15" s="471"/>
      <c r="Z15" s="471"/>
      <c r="AA15" s="486"/>
      <c r="AB15" s="61" t="s">
        <v>36</v>
      </c>
      <c r="AC15" s="62"/>
      <c r="AD15" s="58"/>
      <c r="AE15" s="58"/>
      <c r="AF15" s="58"/>
      <c r="AG15" s="58"/>
      <c r="AH15" s="58"/>
      <c r="AI15" s="58"/>
      <c r="AJ15" s="58"/>
      <c r="AK15" s="58"/>
    </row>
    <row r="16" spans="1:37" ht="15" customHeight="1" thickBot="1">
      <c r="A16" s="503"/>
      <c r="B16" s="504"/>
      <c r="C16" s="505"/>
      <c r="D16" s="170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278">
        <f>SUM(D16:AA16)</f>
        <v>0</v>
      </c>
      <c r="AC16" s="69"/>
      <c r="AD16" s="68"/>
      <c r="AE16" s="68"/>
      <c r="AF16" s="68"/>
      <c r="AG16" s="68"/>
      <c r="AH16" s="68"/>
      <c r="AI16" s="68"/>
      <c r="AJ16" s="68"/>
      <c r="AK16" s="68"/>
    </row>
    <row r="17" spans="1:37" ht="25.5" customHeight="1" thickBot="1">
      <c r="A17" s="506"/>
      <c r="B17" s="507"/>
      <c r="C17" s="508"/>
      <c r="D17" s="171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278">
        <f>SUM(D17:AA17)</f>
        <v>0</v>
      </c>
      <c r="AC17" s="69"/>
      <c r="AD17" s="68"/>
      <c r="AE17" s="68"/>
      <c r="AF17" s="68"/>
      <c r="AG17" s="68"/>
      <c r="AH17" s="68"/>
      <c r="AI17" s="68"/>
      <c r="AJ17" s="68"/>
      <c r="AK17" s="68"/>
    </row>
    <row r="18" spans="1:37" ht="22.5" customHeight="1" thickBot="1">
      <c r="A18" s="506"/>
      <c r="B18" s="507"/>
      <c r="C18" s="508"/>
      <c r="D18" s="171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278">
        <f>SUM(D18:AA18)</f>
        <v>0</v>
      </c>
      <c r="AC18" s="69"/>
      <c r="AD18" s="68"/>
      <c r="AE18" s="68"/>
      <c r="AF18" s="68"/>
      <c r="AG18" s="68"/>
      <c r="AH18" s="68"/>
      <c r="AI18" s="68"/>
      <c r="AJ18" s="68"/>
      <c r="AK18" s="68"/>
    </row>
    <row r="19" spans="1:37" ht="26.25" customHeight="1" thickBot="1">
      <c r="A19" s="506"/>
      <c r="B19" s="507"/>
      <c r="C19" s="508"/>
      <c r="D19" s="171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278">
        <f>SUM(D19:AA19)</f>
        <v>0</v>
      </c>
      <c r="AC19" s="69"/>
      <c r="AD19" s="68"/>
      <c r="AE19" s="68"/>
      <c r="AF19" s="68"/>
      <c r="AG19" s="68"/>
      <c r="AH19" s="68"/>
      <c r="AI19" s="68"/>
      <c r="AJ19" s="68"/>
      <c r="AK19" s="68"/>
    </row>
    <row r="20" spans="1:37" ht="23.25" customHeight="1" thickBot="1">
      <c r="A20" s="506"/>
      <c r="B20" s="490"/>
      <c r="C20" s="491"/>
      <c r="D20" s="172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278">
        <f>SUM(D20:AA20)</f>
        <v>0</v>
      </c>
      <c r="AC20" s="69"/>
      <c r="AD20" s="68"/>
      <c r="AE20" s="68"/>
      <c r="AF20" s="68"/>
      <c r="AG20" s="68"/>
      <c r="AH20" s="68"/>
      <c r="AI20" s="68"/>
      <c r="AJ20" s="68"/>
      <c r="AK20" s="68"/>
    </row>
    <row r="21" spans="1:37" ht="15" customHeight="1" thickBot="1">
      <c r="A21" s="493" t="s">
        <v>37</v>
      </c>
      <c r="B21" s="494"/>
      <c r="C21" s="517"/>
      <c r="D21" s="279">
        <f>SUM(D16:D20)</f>
        <v>0</v>
      </c>
      <c r="E21" s="279">
        <f t="shared" ref="E21:AA21" si="1">SUM(E16:E20)</f>
        <v>0</v>
      </c>
      <c r="F21" s="279">
        <f t="shared" si="1"/>
        <v>0</v>
      </c>
      <c r="G21" s="279">
        <f t="shared" si="1"/>
        <v>0</v>
      </c>
      <c r="H21" s="279">
        <f t="shared" si="1"/>
        <v>0</v>
      </c>
      <c r="I21" s="279">
        <f t="shared" si="1"/>
        <v>0</v>
      </c>
      <c r="J21" s="279">
        <f t="shared" si="1"/>
        <v>0</v>
      </c>
      <c r="K21" s="279">
        <f t="shared" si="1"/>
        <v>0</v>
      </c>
      <c r="L21" s="279">
        <f t="shared" si="1"/>
        <v>0</v>
      </c>
      <c r="M21" s="279">
        <f t="shared" si="1"/>
        <v>0</v>
      </c>
      <c r="N21" s="279">
        <f t="shared" si="1"/>
        <v>0</v>
      </c>
      <c r="O21" s="279">
        <f t="shared" si="1"/>
        <v>0</v>
      </c>
      <c r="P21" s="279">
        <f t="shared" si="1"/>
        <v>0</v>
      </c>
      <c r="Q21" s="279">
        <f t="shared" si="1"/>
        <v>0</v>
      </c>
      <c r="R21" s="279">
        <f t="shared" si="1"/>
        <v>0</v>
      </c>
      <c r="S21" s="279">
        <f t="shared" si="1"/>
        <v>0</v>
      </c>
      <c r="T21" s="279">
        <f t="shared" si="1"/>
        <v>0</v>
      </c>
      <c r="U21" s="279">
        <f t="shared" si="1"/>
        <v>0</v>
      </c>
      <c r="V21" s="279">
        <f t="shared" si="1"/>
        <v>0</v>
      </c>
      <c r="W21" s="279">
        <f t="shared" si="1"/>
        <v>0</v>
      </c>
      <c r="X21" s="279">
        <f t="shared" si="1"/>
        <v>0</v>
      </c>
      <c r="Y21" s="279">
        <f t="shared" si="1"/>
        <v>0</v>
      </c>
      <c r="Z21" s="279">
        <f t="shared" si="1"/>
        <v>0</v>
      </c>
      <c r="AA21" s="279">
        <f t="shared" si="1"/>
        <v>0</v>
      </c>
      <c r="AB21" s="277">
        <f>SUM(AB16:AB20)</f>
        <v>0</v>
      </c>
      <c r="AC21" s="69"/>
      <c r="AD21" s="68"/>
      <c r="AE21" s="68"/>
      <c r="AF21" s="68"/>
      <c r="AG21" s="68"/>
      <c r="AH21" s="68"/>
      <c r="AI21" s="68"/>
      <c r="AJ21" s="68"/>
      <c r="AK21" s="68"/>
    </row>
    <row r="22" spans="1:37" ht="12" customHeight="1">
      <c r="A22" s="63" t="s">
        <v>38</v>
      </c>
      <c r="B22" s="70"/>
      <c r="C22" s="70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2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73"/>
      <c r="AC22" s="69"/>
      <c r="AD22" s="68"/>
      <c r="AE22" s="68"/>
      <c r="AF22" s="68"/>
      <c r="AG22" s="68"/>
      <c r="AH22" s="68"/>
      <c r="AI22" s="68"/>
      <c r="AJ22" s="68"/>
      <c r="AK22" s="68"/>
    </row>
    <row r="23" spans="1:37" ht="12" customHeight="1" thickBot="1">
      <c r="A23" s="56"/>
      <c r="B23" s="56"/>
      <c r="C23" s="56"/>
      <c r="D23" s="178"/>
      <c r="E23" s="56"/>
      <c r="F23" s="56"/>
      <c r="G23" s="56"/>
      <c r="H23" s="57"/>
      <c r="I23" s="56"/>
      <c r="J23" s="56"/>
      <c r="K23" s="56"/>
      <c r="L23" s="56"/>
      <c r="M23" s="56"/>
      <c r="N23" s="5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56"/>
      <c r="AC23" s="49"/>
      <c r="AD23" s="46"/>
      <c r="AE23" s="46"/>
      <c r="AF23" s="46"/>
      <c r="AG23" s="46"/>
      <c r="AH23" s="46"/>
      <c r="AI23" s="46"/>
      <c r="AJ23" s="46"/>
      <c r="AK23" s="46"/>
    </row>
    <row r="24" spans="1:37" ht="27" customHeight="1" thickBot="1">
      <c r="A24" s="500" t="s">
        <v>75</v>
      </c>
      <c r="B24" s="501"/>
      <c r="C24" s="501"/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2"/>
      <c r="P24" s="502"/>
      <c r="Q24" s="502"/>
      <c r="R24" s="502"/>
      <c r="S24" s="502"/>
      <c r="T24" s="502"/>
      <c r="U24" s="502"/>
      <c r="V24" s="502"/>
      <c r="W24" s="502"/>
      <c r="X24" s="502"/>
      <c r="Y24" s="502"/>
      <c r="Z24" s="502"/>
      <c r="AA24" s="502"/>
      <c r="AB24" s="502"/>
      <c r="AC24" s="49"/>
      <c r="AD24" s="46"/>
      <c r="AE24" s="46"/>
      <c r="AF24" s="46"/>
      <c r="AG24" s="46"/>
      <c r="AH24" s="46"/>
      <c r="AI24" s="46"/>
      <c r="AJ24" s="46"/>
      <c r="AK24" s="46"/>
    </row>
    <row r="25" spans="1:37" ht="18" customHeight="1">
      <c r="A25" s="479" t="s">
        <v>40</v>
      </c>
      <c r="B25" s="480"/>
      <c r="C25" s="481"/>
      <c r="D25" s="487" t="s">
        <v>23</v>
      </c>
      <c r="E25" s="478" t="s">
        <v>24</v>
      </c>
      <c r="F25" s="478" t="s">
        <v>25</v>
      </c>
      <c r="G25" s="478" t="s">
        <v>26</v>
      </c>
      <c r="H25" s="478" t="s">
        <v>27</v>
      </c>
      <c r="I25" s="488" t="s">
        <v>28</v>
      </c>
      <c r="J25" s="478" t="s">
        <v>29</v>
      </c>
      <c r="K25" s="478" t="s">
        <v>30</v>
      </c>
      <c r="L25" s="478" t="s">
        <v>31</v>
      </c>
      <c r="M25" s="478" t="s">
        <v>32</v>
      </c>
      <c r="N25" s="478" t="s">
        <v>33</v>
      </c>
      <c r="O25" s="485" t="s">
        <v>34</v>
      </c>
      <c r="P25" s="478" t="s">
        <v>52</v>
      </c>
      <c r="Q25" s="478" t="s">
        <v>53</v>
      </c>
      <c r="R25" s="478" t="s">
        <v>54</v>
      </c>
      <c r="S25" s="478" t="s">
        <v>55</v>
      </c>
      <c r="T25" s="478" t="s">
        <v>56</v>
      </c>
      <c r="U25" s="485" t="s">
        <v>57</v>
      </c>
      <c r="V25" s="478" t="s">
        <v>58</v>
      </c>
      <c r="W25" s="478" t="s">
        <v>59</v>
      </c>
      <c r="X25" s="478" t="s">
        <v>60</v>
      </c>
      <c r="Y25" s="478" t="s">
        <v>61</v>
      </c>
      <c r="Z25" s="478" t="s">
        <v>62</v>
      </c>
      <c r="AA25" s="485" t="s">
        <v>63</v>
      </c>
      <c r="AB25" s="59" t="s">
        <v>35</v>
      </c>
      <c r="AC25" s="60"/>
      <c r="AD25" s="58"/>
      <c r="AE25" s="58"/>
      <c r="AF25" s="58"/>
      <c r="AG25" s="58"/>
      <c r="AH25" s="58"/>
      <c r="AI25" s="58"/>
      <c r="AJ25" s="58"/>
      <c r="AK25" s="58"/>
    </row>
    <row r="26" spans="1:37" ht="18" customHeight="1" thickBot="1">
      <c r="A26" s="482"/>
      <c r="B26" s="483"/>
      <c r="C26" s="484"/>
      <c r="D26" s="469"/>
      <c r="E26" s="471"/>
      <c r="F26" s="471"/>
      <c r="G26" s="471"/>
      <c r="H26" s="471"/>
      <c r="I26" s="486"/>
      <c r="J26" s="471"/>
      <c r="K26" s="471"/>
      <c r="L26" s="471"/>
      <c r="M26" s="471"/>
      <c r="N26" s="471"/>
      <c r="O26" s="486"/>
      <c r="P26" s="471"/>
      <c r="Q26" s="471"/>
      <c r="R26" s="471"/>
      <c r="S26" s="471"/>
      <c r="T26" s="471"/>
      <c r="U26" s="486"/>
      <c r="V26" s="471"/>
      <c r="W26" s="471"/>
      <c r="X26" s="471"/>
      <c r="Y26" s="471"/>
      <c r="Z26" s="471"/>
      <c r="AA26" s="486"/>
      <c r="AB26" s="61" t="s">
        <v>36</v>
      </c>
      <c r="AC26" s="60"/>
      <c r="AD26" s="58"/>
      <c r="AE26" s="58"/>
      <c r="AF26" s="58"/>
      <c r="AG26" s="58"/>
      <c r="AH26" s="58"/>
      <c r="AI26" s="58"/>
      <c r="AJ26" s="58"/>
      <c r="AK26" s="58"/>
    </row>
    <row r="27" spans="1:37" ht="15" customHeight="1" thickBot="1">
      <c r="A27" s="489"/>
      <c r="B27" s="490"/>
      <c r="C27" s="491"/>
      <c r="D27" s="161"/>
      <c r="E27" s="174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278">
        <f>SUM(D27:AA27)</f>
        <v>0</v>
      </c>
      <c r="AC27" s="74"/>
      <c r="AD27" s="46"/>
      <c r="AE27" s="46"/>
      <c r="AF27" s="46"/>
      <c r="AG27" s="46"/>
      <c r="AH27" s="46"/>
      <c r="AI27" s="46"/>
      <c r="AJ27" s="46"/>
      <c r="AK27" s="46"/>
    </row>
    <row r="28" spans="1:37" ht="15" customHeight="1" thickBot="1">
      <c r="A28" s="489"/>
      <c r="B28" s="490"/>
      <c r="C28" s="491"/>
      <c r="D28" s="163"/>
      <c r="E28" s="164"/>
      <c r="F28" s="175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278">
        <f>SUM(D28:AA28)</f>
        <v>0</v>
      </c>
      <c r="AC28" s="74"/>
      <c r="AD28" s="46"/>
      <c r="AE28" s="46"/>
      <c r="AF28" s="46"/>
      <c r="AG28" s="46"/>
      <c r="AH28" s="46"/>
      <c r="AI28" s="46"/>
      <c r="AJ28" s="46"/>
      <c r="AK28" s="46"/>
    </row>
    <row r="29" spans="1:37" ht="15" customHeight="1" thickBot="1">
      <c r="A29" s="489"/>
      <c r="B29" s="490"/>
      <c r="C29" s="491"/>
      <c r="D29" s="163"/>
      <c r="E29" s="164"/>
      <c r="F29" s="164"/>
      <c r="G29" s="175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278">
        <f>SUM(D29:AA29)</f>
        <v>0</v>
      </c>
      <c r="AC29" s="74"/>
      <c r="AD29" s="46"/>
      <c r="AE29" s="46"/>
      <c r="AF29" s="46"/>
      <c r="AG29" s="46"/>
      <c r="AH29" s="46"/>
      <c r="AI29" s="46"/>
      <c r="AJ29" s="46"/>
      <c r="AK29" s="46"/>
    </row>
    <row r="30" spans="1:37" ht="15" customHeight="1" thickBot="1">
      <c r="A30" s="492"/>
      <c r="B30" s="490"/>
      <c r="C30" s="491"/>
      <c r="D30" s="163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278">
        <f>SUM(D30:AA30)</f>
        <v>0</v>
      </c>
      <c r="AC30" s="74"/>
      <c r="AD30" s="46"/>
      <c r="AE30" s="46"/>
      <c r="AF30" s="46"/>
      <c r="AG30" s="46"/>
      <c r="AH30" s="46"/>
      <c r="AI30" s="46"/>
      <c r="AJ30" s="46"/>
      <c r="AK30" s="46"/>
    </row>
    <row r="31" spans="1:37" ht="15" customHeight="1" thickBot="1">
      <c r="A31" s="492"/>
      <c r="B31" s="490"/>
      <c r="C31" s="491"/>
      <c r="D31" s="165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278">
        <f>SUM(D31:AA31)</f>
        <v>0</v>
      </c>
      <c r="AC31" s="74"/>
      <c r="AD31" s="46"/>
      <c r="AE31" s="46"/>
      <c r="AF31" s="46"/>
      <c r="AG31" s="46"/>
      <c r="AH31" s="46"/>
      <c r="AI31" s="46"/>
      <c r="AJ31" s="46"/>
      <c r="AK31" s="46"/>
    </row>
    <row r="32" spans="1:37" ht="15" customHeight="1" thickBot="1">
      <c r="A32" s="493" t="s">
        <v>37</v>
      </c>
      <c r="B32" s="494"/>
      <c r="C32" s="495"/>
      <c r="D32" s="275">
        <f t="shared" ref="D32:AA32" si="2">SUM(D27:D31)</f>
        <v>0</v>
      </c>
      <c r="E32" s="276">
        <f t="shared" si="2"/>
        <v>0</v>
      </c>
      <c r="F32" s="276">
        <f t="shared" si="2"/>
        <v>0</v>
      </c>
      <c r="G32" s="276">
        <f t="shared" si="2"/>
        <v>0</v>
      </c>
      <c r="H32" s="276">
        <f t="shared" si="2"/>
        <v>0</v>
      </c>
      <c r="I32" s="276">
        <f t="shared" si="2"/>
        <v>0</v>
      </c>
      <c r="J32" s="276">
        <f t="shared" si="2"/>
        <v>0</v>
      </c>
      <c r="K32" s="276">
        <f t="shared" si="2"/>
        <v>0</v>
      </c>
      <c r="L32" s="276">
        <f t="shared" si="2"/>
        <v>0</v>
      </c>
      <c r="M32" s="276">
        <f t="shared" si="2"/>
        <v>0</v>
      </c>
      <c r="N32" s="276">
        <f t="shared" si="2"/>
        <v>0</v>
      </c>
      <c r="O32" s="276">
        <f t="shared" si="2"/>
        <v>0</v>
      </c>
      <c r="P32" s="276">
        <f t="shared" si="2"/>
        <v>0</v>
      </c>
      <c r="Q32" s="276">
        <f t="shared" si="2"/>
        <v>0</v>
      </c>
      <c r="R32" s="276">
        <f t="shared" si="2"/>
        <v>0</v>
      </c>
      <c r="S32" s="276">
        <f t="shared" si="2"/>
        <v>0</v>
      </c>
      <c r="T32" s="276">
        <f t="shared" si="2"/>
        <v>0</v>
      </c>
      <c r="U32" s="276">
        <f t="shared" si="2"/>
        <v>0</v>
      </c>
      <c r="V32" s="276">
        <f t="shared" si="2"/>
        <v>0</v>
      </c>
      <c r="W32" s="276">
        <f t="shared" si="2"/>
        <v>0</v>
      </c>
      <c r="X32" s="276">
        <f t="shared" si="2"/>
        <v>0</v>
      </c>
      <c r="Y32" s="276">
        <f t="shared" si="2"/>
        <v>0</v>
      </c>
      <c r="Z32" s="276">
        <f t="shared" si="2"/>
        <v>0</v>
      </c>
      <c r="AA32" s="276">
        <f t="shared" si="2"/>
        <v>0</v>
      </c>
      <c r="AB32" s="277">
        <f>SUM(AB27:AB31)</f>
        <v>0</v>
      </c>
      <c r="AC32" s="49"/>
      <c r="AD32" s="46"/>
      <c r="AE32" s="46"/>
      <c r="AF32" s="46"/>
      <c r="AG32" s="46"/>
      <c r="AH32" s="46"/>
      <c r="AI32" s="46"/>
      <c r="AJ32" s="46"/>
      <c r="AK32" s="46"/>
    </row>
    <row r="33" spans="1:37" ht="12" customHeight="1">
      <c r="A33" s="63" t="s">
        <v>38</v>
      </c>
      <c r="B33" s="56"/>
      <c r="C33" s="56"/>
      <c r="D33" s="178"/>
      <c r="E33" s="56"/>
      <c r="F33" s="56"/>
      <c r="G33" s="56"/>
      <c r="H33" s="57"/>
      <c r="I33" s="56"/>
      <c r="J33" s="56"/>
      <c r="K33" s="56"/>
      <c r="L33" s="56"/>
      <c r="M33" s="56"/>
      <c r="N33" s="5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56"/>
      <c r="AC33" s="49"/>
      <c r="AD33" s="46"/>
      <c r="AE33" s="46"/>
      <c r="AF33" s="46"/>
      <c r="AG33" s="46"/>
      <c r="AH33" s="46"/>
      <c r="AI33" s="46"/>
      <c r="AJ33" s="46"/>
      <c r="AK33" s="46"/>
    </row>
    <row r="34" spans="1:37" ht="12" customHeight="1" thickBot="1">
      <c r="A34" s="56"/>
      <c r="B34" s="56"/>
      <c r="C34" s="56"/>
      <c r="D34" s="178"/>
      <c r="E34" s="56"/>
      <c r="F34" s="56"/>
      <c r="G34" s="56"/>
      <c r="H34" s="57"/>
      <c r="I34" s="56"/>
      <c r="J34" s="56"/>
      <c r="K34" s="56"/>
      <c r="L34" s="56"/>
      <c r="M34" s="56"/>
      <c r="N34" s="5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56"/>
      <c r="AC34" s="49"/>
      <c r="AD34" s="46"/>
      <c r="AE34" s="46"/>
      <c r="AF34" s="46"/>
      <c r="AG34" s="46"/>
      <c r="AH34" s="46"/>
      <c r="AI34" s="46"/>
      <c r="AJ34" s="46"/>
      <c r="AK34" s="46"/>
    </row>
    <row r="35" spans="1:37" ht="25.15" customHeight="1" thickBot="1">
      <c r="A35" s="496" t="s">
        <v>76</v>
      </c>
      <c r="B35" s="497"/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  <c r="P35" s="498"/>
      <c r="Q35" s="498"/>
      <c r="R35" s="498"/>
      <c r="S35" s="498"/>
      <c r="T35" s="498"/>
      <c r="U35" s="498"/>
      <c r="V35" s="498"/>
      <c r="W35" s="498"/>
      <c r="X35" s="498"/>
      <c r="Y35" s="498"/>
      <c r="Z35" s="498"/>
      <c r="AA35" s="498"/>
      <c r="AB35" s="499"/>
      <c r="AC35" s="49"/>
      <c r="AD35" s="46"/>
      <c r="AE35" s="46"/>
      <c r="AF35" s="46"/>
      <c r="AG35" s="46"/>
      <c r="AH35" s="46"/>
      <c r="AI35" s="46"/>
      <c r="AJ35" s="46"/>
      <c r="AK35" s="46"/>
    </row>
    <row r="36" spans="1:37" ht="18" customHeight="1">
      <c r="A36" s="479" t="s">
        <v>39</v>
      </c>
      <c r="B36" s="480"/>
      <c r="C36" s="481"/>
      <c r="D36" s="487" t="s">
        <v>23</v>
      </c>
      <c r="E36" s="478" t="s">
        <v>24</v>
      </c>
      <c r="F36" s="478" t="s">
        <v>25</v>
      </c>
      <c r="G36" s="478" t="s">
        <v>26</v>
      </c>
      <c r="H36" s="478" t="s">
        <v>27</v>
      </c>
      <c r="I36" s="488" t="s">
        <v>28</v>
      </c>
      <c r="J36" s="478" t="s">
        <v>29</v>
      </c>
      <c r="K36" s="478" t="s">
        <v>30</v>
      </c>
      <c r="L36" s="478" t="s">
        <v>31</v>
      </c>
      <c r="M36" s="478" t="s">
        <v>32</v>
      </c>
      <c r="N36" s="478" t="s">
        <v>33</v>
      </c>
      <c r="O36" s="485" t="s">
        <v>34</v>
      </c>
      <c r="P36" s="478" t="s">
        <v>52</v>
      </c>
      <c r="Q36" s="478" t="s">
        <v>53</v>
      </c>
      <c r="R36" s="478" t="s">
        <v>54</v>
      </c>
      <c r="S36" s="478" t="s">
        <v>55</v>
      </c>
      <c r="T36" s="478" t="s">
        <v>56</v>
      </c>
      <c r="U36" s="485" t="s">
        <v>57</v>
      </c>
      <c r="V36" s="478" t="s">
        <v>58</v>
      </c>
      <c r="W36" s="478" t="s">
        <v>59</v>
      </c>
      <c r="X36" s="478" t="s">
        <v>60</v>
      </c>
      <c r="Y36" s="478" t="s">
        <v>61</v>
      </c>
      <c r="Z36" s="478" t="s">
        <v>62</v>
      </c>
      <c r="AA36" s="485" t="s">
        <v>63</v>
      </c>
      <c r="AB36" s="59" t="s">
        <v>35</v>
      </c>
      <c r="AC36" s="60"/>
      <c r="AD36" s="58"/>
      <c r="AE36" s="58"/>
      <c r="AF36" s="58"/>
      <c r="AG36" s="58"/>
      <c r="AH36" s="58"/>
      <c r="AI36" s="58"/>
      <c r="AJ36" s="58"/>
      <c r="AK36" s="58"/>
    </row>
    <row r="37" spans="1:37" ht="18" customHeight="1" thickBot="1">
      <c r="A37" s="482"/>
      <c r="B37" s="483"/>
      <c r="C37" s="484"/>
      <c r="D37" s="469"/>
      <c r="E37" s="471"/>
      <c r="F37" s="471"/>
      <c r="G37" s="471"/>
      <c r="H37" s="471"/>
      <c r="I37" s="486"/>
      <c r="J37" s="471"/>
      <c r="K37" s="471"/>
      <c r="L37" s="471"/>
      <c r="M37" s="471"/>
      <c r="N37" s="471"/>
      <c r="O37" s="486"/>
      <c r="P37" s="471"/>
      <c r="Q37" s="471"/>
      <c r="R37" s="471"/>
      <c r="S37" s="471"/>
      <c r="T37" s="471"/>
      <c r="U37" s="486"/>
      <c r="V37" s="471"/>
      <c r="W37" s="471"/>
      <c r="X37" s="471"/>
      <c r="Y37" s="471"/>
      <c r="Z37" s="471"/>
      <c r="AA37" s="486"/>
      <c r="AB37" s="61" t="s">
        <v>36</v>
      </c>
      <c r="AC37" s="60"/>
      <c r="AD37" s="58"/>
      <c r="AE37" s="58"/>
      <c r="AF37" s="58"/>
      <c r="AG37" s="58"/>
      <c r="AH37" s="58"/>
      <c r="AI37" s="58"/>
      <c r="AJ37" s="58"/>
      <c r="AK37" s="58"/>
    </row>
    <row r="38" spans="1:37" ht="15" customHeight="1" thickBot="1">
      <c r="A38" s="520" t="s">
        <v>137</v>
      </c>
      <c r="B38" s="521"/>
      <c r="C38" s="522"/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278">
        <f>SUM(D38:AA38)</f>
        <v>0</v>
      </c>
      <c r="AC38" s="49"/>
      <c r="AD38" s="46"/>
      <c r="AE38" s="46"/>
      <c r="AF38" s="46"/>
      <c r="AG38" s="46"/>
      <c r="AH38" s="46"/>
      <c r="AI38" s="46"/>
      <c r="AJ38" s="46"/>
      <c r="AK38" s="46"/>
    </row>
    <row r="39" spans="1:37" ht="15" customHeight="1" thickBot="1">
      <c r="A39" s="523" t="s">
        <v>138</v>
      </c>
      <c r="B39" s="524"/>
      <c r="C39" s="525"/>
      <c r="D39" s="163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278">
        <f>SUM(D39:AA39)</f>
        <v>0</v>
      </c>
      <c r="AC39" s="49"/>
      <c r="AD39" s="46"/>
      <c r="AE39" s="46"/>
      <c r="AF39" s="46"/>
      <c r="AG39" s="46"/>
      <c r="AH39" s="46"/>
      <c r="AI39" s="46"/>
      <c r="AJ39" s="46"/>
      <c r="AK39" s="46"/>
    </row>
    <row r="40" spans="1:37" ht="15" customHeight="1" thickBot="1">
      <c r="A40" s="526"/>
      <c r="B40" s="527"/>
      <c r="C40" s="528"/>
      <c r="D40" s="163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278">
        <f>SUM(D40:AA40)</f>
        <v>0</v>
      </c>
      <c r="AC40" s="49"/>
      <c r="AD40" s="46"/>
      <c r="AE40" s="46"/>
      <c r="AF40" s="46"/>
      <c r="AG40" s="46"/>
      <c r="AH40" s="46"/>
      <c r="AI40" s="46"/>
      <c r="AJ40" s="46"/>
      <c r="AK40" s="46"/>
    </row>
    <row r="41" spans="1:37" ht="15" customHeight="1" thickBot="1">
      <c r="A41" s="492"/>
      <c r="B41" s="490"/>
      <c r="C41" s="491"/>
      <c r="D41" s="163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278">
        <f>SUM(D41:AA41)</f>
        <v>0</v>
      </c>
      <c r="AC41" s="49"/>
      <c r="AD41" s="46"/>
      <c r="AE41" s="46"/>
      <c r="AF41" s="46"/>
      <c r="AG41" s="46"/>
      <c r="AH41" s="46"/>
      <c r="AI41" s="46"/>
      <c r="AJ41" s="46"/>
      <c r="AK41" s="46"/>
    </row>
    <row r="42" spans="1:37" ht="15" customHeight="1" thickBot="1">
      <c r="A42" s="492"/>
      <c r="B42" s="490"/>
      <c r="C42" s="491"/>
      <c r="D42" s="165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278">
        <f>SUM(D42:AA42)</f>
        <v>0</v>
      </c>
      <c r="AC42" s="49"/>
      <c r="AD42" s="46"/>
      <c r="AE42" s="46"/>
      <c r="AF42" s="46"/>
      <c r="AG42" s="46"/>
      <c r="AH42" s="46"/>
      <c r="AI42" s="46"/>
      <c r="AJ42" s="46"/>
      <c r="AK42" s="46"/>
    </row>
    <row r="43" spans="1:37" ht="15" customHeight="1" thickBot="1">
      <c r="A43" s="493" t="s">
        <v>37</v>
      </c>
      <c r="B43" s="494"/>
      <c r="C43" s="495"/>
      <c r="D43" s="275">
        <f t="shared" ref="D43:AB43" si="3">SUM(D38:D42)</f>
        <v>0</v>
      </c>
      <c r="E43" s="276">
        <f t="shared" si="3"/>
        <v>0</v>
      </c>
      <c r="F43" s="276">
        <f t="shared" si="3"/>
        <v>0</v>
      </c>
      <c r="G43" s="276">
        <f t="shared" si="3"/>
        <v>0</v>
      </c>
      <c r="H43" s="276">
        <f t="shared" si="3"/>
        <v>0</v>
      </c>
      <c r="I43" s="276">
        <f t="shared" si="3"/>
        <v>0</v>
      </c>
      <c r="J43" s="276">
        <f t="shared" si="3"/>
        <v>0</v>
      </c>
      <c r="K43" s="276">
        <f t="shared" si="3"/>
        <v>0</v>
      </c>
      <c r="L43" s="276">
        <f t="shared" si="3"/>
        <v>0</v>
      </c>
      <c r="M43" s="276">
        <f t="shared" si="3"/>
        <v>0</v>
      </c>
      <c r="N43" s="276">
        <f t="shared" si="3"/>
        <v>0</v>
      </c>
      <c r="O43" s="276">
        <f t="shared" si="3"/>
        <v>0</v>
      </c>
      <c r="P43" s="276">
        <f t="shared" si="3"/>
        <v>0</v>
      </c>
      <c r="Q43" s="276">
        <f t="shared" si="3"/>
        <v>0</v>
      </c>
      <c r="R43" s="276">
        <f t="shared" si="3"/>
        <v>0</v>
      </c>
      <c r="S43" s="276">
        <f t="shared" si="3"/>
        <v>0</v>
      </c>
      <c r="T43" s="276">
        <f t="shared" si="3"/>
        <v>0</v>
      </c>
      <c r="U43" s="276">
        <f t="shared" si="3"/>
        <v>0</v>
      </c>
      <c r="V43" s="276">
        <f t="shared" si="3"/>
        <v>0</v>
      </c>
      <c r="W43" s="276">
        <f t="shared" si="3"/>
        <v>0</v>
      </c>
      <c r="X43" s="276">
        <f t="shared" si="3"/>
        <v>0</v>
      </c>
      <c r="Y43" s="276">
        <f t="shared" si="3"/>
        <v>0</v>
      </c>
      <c r="Z43" s="276">
        <f t="shared" si="3"/>
        <v>0</v>
      </c>
      <c r="AA43" s="276">
        <f t="shared" si="3"/>
        <v>0</v>
      </c>
      <c r="AB43" s="277">
        <f t="shared" si="3"/>
        <v>0</v>
      </c>
      <c r="AC43" s="49"/>
      <c r="AD43" s="46"/>
      <c r="AE43" s="46"/>
      <c r="AF43" s="46"/>
      <c r="AG43" s="46"/>
      <c r="AH43" s="46"/>
      <c r="AI43" s="46"/>
      <c r="AJ43" s="46"/>
      <c r="AK43" s="46"/>
    </row>
    <row r="44" spans="1:37" ht="12" customHeight="1">
      <c r="A44" s="63" t="s">
        <v>38</v>
      </c>
      <c r="B44" s="52"/>
      <c r="C44" s="52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73"/>
      <c r="AC44" s="49"/>
      <c r="AD44" s="46"/>
      <c r="AE44" s="46"/>
      <c r="AF44" s="46"/>
      <c r="AG44" s="46"/>
      <c r="AH44" s="46"/>
      <c r="AI44" s="46"/>
      <c r="AJ44" s="46"/>
      <c r="AK44" s="46"/>
    </row>
    <row r="45" spans="1:37" ht="12" customHeight="1" thickBot="1">
      <c r="A45" s="56"/>
      <c r="B45" s="56"/>
      <c r="C45" s="56"/>
      <c r="D45" s="178"/>
      <c r="E45" s="56"/>
      <c r="F45" s="56"/>
      <c r="G45" s="56"/>
      <c r="H45" s="57"/>
      <c r="I45" s="56"/>
      <c r="J45" s="56"/>
      <c r="K45" s="56"/>
      <c r="L45" s="56"/>
      <c r="M45" s="56"/>
      <c r="N45" s="5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56"/>
      <c r="AC45" s="49"/>
      <c r="AD45" s="46"/>
      <c r="AE45" s="46"/>
      <c r="AF45" s="46"/>
      <c r="AG45" s="46"/>
      <c r="AH45" s="46"/>
      <c r="AI45" s="46"/>
      <c r="AJ45" s="46"/>
      <c r="AK45" s="46"/>
    </row>
    <row r="46" spans="1:37" ht="24" customHeight="1" thickBot="1">
      <c r="A46" s="496" t="s">
        <v>77</v>
      </c>
      <c r="B46" s="497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8"/>
      <c r="P46" s="498"/>
      <c r="Q46" s="498"/>
      <c r="R46" s="498"/>
      <c r="S46" s="498"/>
      <c r="T46" s="498"/>
      <c r="U46" s="498"/>
      <c r="V46" s="498"/>
      <c r="W46" s="498"/>
      <c r="X46" s="498"/>
      <c r="Y46" s="498"/>
      <c r="Z46" s="498"/>
      <c r="AA46" s="498"/>
      <c r="AB46" s="499"/>
      <c r="AC46" s="49"/>
      <c r="AD46" s="46"/>
      <c r="AE46" s="46"/>
      <c r="AF46" s="46"/>
      <c r="AG46" s="46"/>
      <c r="AH46" s="46"/>
      <c r="AI46" s="46"/>
      <c r="AJ46" s="46"/>
      <c r="AK46" s="46"/>
    </row>
    <row r="47" spans="1:37" ht="18" customHeight="1">
      <c r="A47" s="479" t="s">
        <v>41</v>
      </c>
      <c r="B47" s="480"/>
      <c r="C47" s="481"/>
      <c r="D47" s="487" t="s">
        <v>23</v>
      </c>
      <c r="E47" s="478" t="s">
        <v>24</v>
      </c>
      <c r="F47" s="478" t="s">
        <v>25</v>
      </c>
      <c r="G47" s="478" t="s">
        <v>26</v>
      </c>
      <c r="H47" s="478" t="s">
        <v>27</v>
      </c>
      <c r="I47" s="488" t="s">
        <v>28</v>
      </c>
      <c r="J47" s="478" t="s">
        <v>29</v>
      </c>
      <c r="K47" s="478" t="s">
        <v>30</v>
      </c>
      <c r="L47" s="478" t="s">
        <v>31</v>
      </c>
      <c r="M47" s="478" t="s">
        <v>32</v>
      </c>
      <c r="N47" s="478" t="s">
        <v>33</v>
      </c>
      <c r="O47" s="485" t="s">
        <v>34</v>
      </c>
      <c r="P47" s="478" t="s">
        <v>52</v>
      </c>
      <c r="Q47" s="478" t="s">
        <v>53</v>
      </c>
      <c r="R47" s="478" t="s">
        <v>54</v>
      </c>
      <c r="S47" s="478" t="s">
        <v>55</v>
      </c>
      <c r="T47" s="478" t="s">
        <v>56</v>
      </c>
      <c r="U47" s="485" t="s">
        <v>57</v>
      </c>
      <c r="V47" s="478" t="s">
        <v>58</v>
      </c>
      <c r="W47" s="478" t="s">
        <v>59</v>
      </c>
      <c r="X47" s="478" t="s">
        <v>60</v>
      </c>
      <c r="Y47" s="478" t="s">
        <v>61</v>
      </c>
      <c r="Z47" s="478" t="s">
        <v>62</v>
      </c>
      <c r="AA47" s="485" t="s">
        <v>63</v>
      </c>
      <c r="AB47" s="59" t="s">
        <v>35</v>
      </c>
      <c r="AC47" s="60"/>
      <c r="AD47" s="58"/>
      <c r="AE47" s="58"/>
      <c r="AF47" s="58"/>
      <c r="AG47" s="58"/>
      <c r="AH47" s="58"/>
      <c r="AI47" s="58"/>
      <c r="AJ47" s="58"/>
      <c r="AK47" s="58"/>
    </row>
    <row r="48" spans="1:37" ht="18" customHeight="1" thickBot="1">
      <c r="A48" s="539"/>
      <c r="B48" s="540"/>
      <c r="C48" s="541"/>
      <c r="D48" s="469"/>
      <c r="E48" s="471"/>
      <c r="F48" s="471"/>
      <c r="G48" s="471"/>
      <c r="H48" s="471"/>
      <c r="I48" s="486"/>
      <c r="J48" s="471"/>
      <c r="K48" s="471"/>
      <c r="L48" s="471"/>
      <c r="M48" s="471"/>
      <c r="N48" s="471"/>
      <c r="O48" s="486"/>
      <c r="P48" s="471"/>
      <c r="Q48" s="471"/>
      <c r="R48" s="471"/>
      <c r="S48" s="471"/>
      <c r="T48" s="471"/>
      <c r="U48" s="486"/>
      <c r="V48" s="471"/>
      <c r="W48" s="471"/>
      <c r="X48" s="471"/>
      <c r="Y48" s="471"/>
      <c r="Z48" s="471"/>
      <c r="AA48" s="486"/>
      <c r="AB48" s="61" t="s">
        <v>36</v>
      </c>
      <c r="AC48" s="60"/>
      <c r="AD48" s="58"/>
      <c r="AE48" s="58"/>
      <c r="AF48" s="58"/>
      <c r="AG48" s="58"/>
      <c r="AH48" s="58"/>
      <c r="AI48" s="58"/>
      <c r="AJ48" s="58"/>
      <c r="AK48" s="58"/>
    </row>
    <row r="49" spans="1:37" ht="15" customHeight="1" thickBot="1">
      <c r="A49" s="523" t="s">
        <v>134</v>
      </c>
      <c r="B49" s="524"/>
      <c r="C49" s="525"/>
      <c r="D49" s="161"/>
      <c r="E49" s="162"/>
      <c r="F49" s="162"/>
      <c r="G49" s="162"/>
      <c r="H49" s="162"/>
      <c r="I49" s="162"/>
      <c r="J49" s="162"/>
      <c r="K49" s="162"/>
      <c r="L49" s="162"/>
      <c r="M49" s="162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278">
        <f>SUM(D49:AA49)</f>
        <v>0</v>
      </c>
      <c r="AC49" s="49"/>
      <c r="AD49" s="46"/>
      <c r="AE49" s="46"/>
      <c r="AF49" s="46"/>
      <c r="AG49" s="46"/>
      <c r="AH49" s="46"/>
      <c r="AI49" s="46"/>
      <c r="AJ49" s="46"/>
      <c r="AK49" s="46"/>
    </row>
    <row r="50" spans="1:37" ht="15" customHeight="1" thickBot="1">
      <c r="A50" s="523" t="s">
        <v>135</v>
      </c>
      <c r="B50" s="524"/>
      <c r="C50" s="525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278">
        <f>SUM(D50:AA50)</f>
        <v>0</v>
      </c>
      <c r="AC50" s="49"/>
      <c r="AD50" s="46"/>
      <c r="AE50" s="46"/>
      <c r="AF50" s="46"/>
      <c r="AG50" s="46"/>
      <c r="AH50" s="46"/>
      <c r="AI50" s="46"/>
      <c r="AJ50" s="46"/>
      <c r="AK50" s="46"/>
    </row>
    <row r="51" spans="1:37" ht="15" customHeight="1" thickBot="1">
      <c r="A51" s="523" t="s">
        <v>136</v>
      </c>
      <c r="B51" s="524"/>
      <c r="C51" s="525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355"/>
      <c r="AB51" s="278">
        <f>SUM(D51:AA51)</f>
        <v>0</v>
      </c>
      <c r="AC51" s="49"/>
      <c r="AD51" s="46"/>
      <c r="AE51" s="46"/>
      <c r="AF51" s="46"/>
      <c r="AG51" s="46"/>
      <c r="AH51" s="46"/>
      <c r="AI51" s="46"/>
      <c r="AJ51" s="46"/>
      <c r="AK51" s="46"/>
    </row>
    <row r="52" spans="1:37" ht="15" customHeight="1">
      <c r="A52" s="542"/>
      <c r="B52" s="543"/>
      <c r="C52" s="544"/>
      <c r="D52" s="163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278">
        <f>SUM(D52:AA52)</f>
        <v>0</v>
      </c>
      <c r="AC52" s="49"/>
      <c r="AD52" s="46"/>
      <c r="AE52" s="46"/>
      <c r="AF52" s="46"/>
      <c r="AG52" s="46"/>
      <c r="AH52" s="46"/>
      <c r="AI52" s="46"/>
      <c r="AJ52" s="46"/>
      <c r="AK52" s="46"/>
    </row>
    <row r="53" spans="1:37" ht="15" customHeight="1" thickBot="1">
      <c r="A53" s="545"/>
      <c r="B53" s="546"/>
      <c r="C53" s="547"/>
      <c r="D53" s="165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278">
        <f>SUM(D53:AA53)</f>
        <v>0</v>
      </c>
      <c r="AC53" s="49"/>
      <c r="AD53" s="46"/>
      <c r="AE53" s="46"/>
      <c r="AF53" s="46"/>
      <c r="AG53" s="46"/>
      <c r="AH53" s="46"/>
      <c r="AI53" s="46"/>
      <c r="AJ53" s="46"/>
      <c r="AK53" s="46"/>
    </row>
    <row r="54" spans="1:37" ht="15" customHeight="1" thickBot="1">
      <c r="A54" s="548" t="s">
        <v>37</v>
      </c>
      <c r="B54" s="497"/>
      <c r="C54" s="549"/>
      <c r="D54" s="275">
        <f>SUM(D49:D53)</f>
        <v>0</v>
      </c>
      <c r="E54" s="276">
        <f t="shared" ref="E54:AA54" si="4">SUM(E49:E53)</f>
        <v>0</v>
      </c>
      <c r="F54" s="276">
        <f t="shared" si="4"/>
        <v>0</v>
      </c>
      <c r="G54" s="276">
        <f t="shared" si="4"/>
        <v>0</v>
      </c>
      <c r="H54" s="276">
        <f t="shared" si="4"/>
        <v>0</v>
      </c>
      <c r="I54" s="276">
        <f t="shared" si="4"/>
        <v>0</v>
      </c>
      <c r="J54" s="276">
        <f t="shared" si="4"/>
        <v>0</v>
      </c>
      <c r="K54" s="276">
        <f t="shared" si="4"/>
        <v>0</v>
      </c>
      <c r="L54" s="276">
        <f t="shared" si="4"/>
        <v>0</v>
      </c>
      <c r="M54" s="276">
        <f t="shared" si="4"/>
        <v>0</v>
      </c>
      <c r="N54" s="276">
        <f t="shared" si="4"/>
        <v>0</v>
      </c>
      <c r="O54" s="276">
        <f t="shared" si="4"/>
        <v>0</v>
      </c>
      <c r="P54" s="276">
        <f t="shared" si="4"/>
        <v>0</v>
      </c>
      <c r="Q54" s="276">
        <f t="shared" si="4"/>
        <v>0</v>
      </c>
      <c r="R54" s="276">
        <f t="shared" si="4"/>
        <v>0</v>
      </c>
      <c r="S54" s="276">
        <f t="shared" si="4"/>
        <v>0</v>
      </c>
      <c r="T54" s="276">
        <f t="shared" si="4"/>
        <v>0</v>
      </c>
      <c r="U54" s="276">
        <f t="shared" si="4"/>
        <v>0</v>
      </c>
      <c r="V54" s="276">
        <f t="shared" si="4"/>
        <v>0</v>
      </c>
      <c r="W54" s="276">
        <f t="shared" si="4"/>
        <v>0</v>
      </c>
      <c r="X54" s="276">
        <f t="shared" si="4"/>
        <v>0</v>
      </c>
      <c r="Y54" s="276">
        <f t="shared" si="4"/>
        <v>0</v>
      </c>
      <c r="Z54" s="276">
        <f t="shared" si="4"/>
        <v>0</v>
      </c>
      <c r="AA54" s="276">
        <f t="shared" si="4"/>
        <v>0</v>
      </c>
      <c r="AB54" s="277">
        <f>SUM(AB49:AB53)</f>
        <v>0</v>
      </c>
      <c r="AC54" s="49"/>
      <c r="AD54" s="46"/>
      <c r="AE54" s="46"/>
      <c r="AF54" s="46"/>
      <c r="AG54" s="46"/>
      <c r="AH54" s="46"/>
      <c r="AI54" s="46"/>
      <c r="AJ54" s="46"/>
      <c r="AK54" s="46"/>
    </row>
    <row r="55" spans="1:37" ht="12" customHeight="1">
      <c r="A55" s="63" t="s">
        <v>38</v>
      </c>
      <c r="B55" s="76"/>
      <c r="C55" s="76"/>
      <c r="D55" s="179"/>
      <c r="E55" s="76"/>
      <c r="F55" s="76"/>
      <c r="G55" s="76"/>
      <c r="H55" s="77"/>
      <c r="I55" s="76"/>
      <c r="J55" s="76"/>
      <c r="K55" s="76"/>
      <c r="L55" s="76"/>
      <c r="M55" s="76"/>
      <c r="N55" s="76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78"/>
      <c r="AC55" s="49"/>
      <c r="AD55" s="46"/>
      <c r="AE55" s="46"/>
      <c r="AF55" s="46"/>
      <c r="AG55" s="46"/>
      <c r="AH55" s="46"/>
      <c r="AI55" s="46"/>
      <c r="AJ55" s="46"/>
      <c r="AK55" s="46"/>
    </row>
    <row r="56" spans="1:37" ht="12" hidden="1" customHeight="1">
      <c r="A56" s="79"/>
      <c r="B56" s="79"/>
      <c r="C56" s="79"/>
      <c r="D56" s="180"/>
      <c r="E56" s="80"/>
      <c r="F56" s="80"/>
      <c r="G56" s="80"/>
      <c r="H56" s="81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2"/>
      <c r="AC56" s="49"/>
      <c r="AD56" s="46"/>
      <c r="AE56" s="46"/>
      <c r="AF56" s="46"/>
      <c r="AG56" s="46"/>
      <c r="AH56" s="46"/>
      <c r="AI56" s="46"/>
      <c r="AJ56" s="46"/>
      <c r="AK56" s="46"/>
    </row>
    <row r="57" spans="1:37" ht="12" hidden="1" customHeight="1" thickBot="1">
      <c r="A57" s="79"/>
      <c r="B57" s="79"/>
      <c r="C57" s="79"/>
      <c r="D57" s="180"/>
      <c r="E57" s="80"/>
      <c r="F57" s="80"/>
      <c r="G57" s="80"/>
      <c r="H57" s="81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2"/>
      <c r="AC57" s="49"/>
      <c r="AD57" s="46"/>
      <c r="AE57" s="46"/>
      <c r="AF57" s="46"/>
      <c r="AG57" s="46"/>
      <c r="AH57" s="46"/>
      <c r="AI57" s="46"/>
      <c r="AJ57" s="46"/>
      <c r="AK57" s="46"/>
    </row>
    <row r="58" spans="1:37" ht="12" hidden="1" customHeight="1" thickBot="1">
      <c r="A58" s="79"/>
      <c r="B58" s="79"/>
      <c r="C58" s="79"/>
      <c r="D58" s="180"/>
      <c r="E58" s="80"/>
      <c r="F58" s="80"/>
      <c r="G58" s="80"/>
      <c r="H58" s="81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2"/>
      <c r="AC58" s="49"/>
      <c r="AD58" s="46"/>
      <c r="AE58" s="46"/>
      <c r="AF58" s="46"/>
      <c r="AG58" s="46"/>
      <c r="AH58" s="46"/>
      <c r="AI58" s="46"/>
      <c r="AJ58" s="46"/>
      <c r="AK58" s="46"/>
    </row>
    <row r="59" spans="1:37" ht="12" hidden="1" customHeight="1" thickBot="1">
      <c r="A59" s="79"/>
      <c r="B59" s="79"/>
      <c r="C59" s="79"/>
      <c r="D59" s="180"/>
      <c r="E59" s="80"/>
      <c r="F59" s="80"/>
      <c r="G59" s="80"/>
      <c r="H59" s="81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2"/>
      <c r="AC59" s="49"/>
      <c r="AD59" s="46"/>
      <c r="AE59" s="46"/>
      <c r="AF59" s="46"/>
      <c r="AG59" s="46"/>
      <c r="AH59" s="46"/>
      <c r="AI59" s="46"/>
      <c r="AJ59" s="46"/>
      <c r="AK59" s="46"/>
    </row>
    <row r="60" spans="1:37" ht="12" hidden="1" customHeight="1" thickBot="1">
      <c r="A60" s="79"/>
      <c r="B60" s="79"/>
      <c r="C60" s="79"/>
      <c r="D60" s="180"/>
      <c r="E60" s="80"/>
      <c r="F60" s="80"/>
      <c r="G60" s="80"/>
      <c r="H60" s="81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2"/>
      <c r="AC60" s="49"/>
      <c r="AD60" s="46"/>
      <c r="AE60" s="46"/>
      <c r="AF60" s="46"/>
      <c r="AG60" s="46"/>
      <c r="AH60" s="46"/>
      <c r="AI60" s="46"/>
      <c r="AJ60" s="46"/>
      <c r="AK60" s="46"/>
    </row>
    <row r="61" spans="1:37" ht="12" hidden="1" customHeight="1" thickBot="1">
      <c r="A61" s="79"/>
      <c r="B61" s="79"/>
      <c r="C61" s="79"/>
      <c r="D61" s="180"/>
      <c r="E61" s="80"/>
      <c r="F61" s="80"/>
      <c r="G61" s="80"/>
      <c r="H61" s="81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2"/>
      <c r="AC61" s="49"/>
      <c r="AD61" s="46"/>
      <c r="AE61" s="46"/>
      <c r="AF61" s="46"/>
      <c r="AG61" s="46"/>
      <c r="AH61" s="46"/>
      <c r="AI61" s="46"/>
      <c r="AJ61" s="46"/>
      <c r="AK61" s="46"/>
    </row>
    <row r="62" spans="1:37" ht="12" hidden="1" customHeight="1" thickBot="1">
      <c r="A62" s="79"/>
      <c r="B62" s="79"/>
      <c r="C62" s="79"/>
      <c r="D62" s="180"/>
      <c r="E62" s="80"/>
      <c r="F62" s="80"/>
      <c r="G62" s="80"/>
      <c r="H62" s="81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2"/>
      <c r="AC62" s="49"/>
      <c r="AD62" s="46"/>
      <c r="AE62" s="46"/>
      <c r="AF62" s="46"/>
      <c r="AG62" s="46"/>
      <c r="AH62" s="46"/>
      <c r="AI62" s="46"/>
      <c r="AJ62" s="46"/>
      <c r="AK62" s="46"/>
    </row>
    <row r="63" spans="1:37" ht="12" hidden="1" customHeight="1" thickBot="1">
      <c r="A63" s="79"/>
      <c r="B63" s="79"/>
      <c r="C63" s="79"/>
      <c r="D63" s="180"/>
      <c r="E63" s="80"/>
      <c r="F63" s="80"/>
      <c r="G63" s="80"/>
      <c r="H63" s="81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2"/>
      <c r="AC63" s="49"/>
      <c r="AD63" s="46"/>
      <c r="AE63" s="46"/>
      <c r="AF63" s="46"/>
      <c r="AG63" s="46"/>
      <c r="AH63" s="46"/>
      <c r="AI63" s="46"/>
      <c r="AJ63" s="46"/>
      <c r="AK63" s="46"/>
    </row>
    <row r="64" spans="1:37" ht="12" hidden="1" customHeight="1" thickBot="1">
      <c r="A64" s="79"/>
      <c r="B64" s="79"/>
      <c r="C64" s="79"/>
      <c r="D64" s="180"/>
      <c r="E64" s="80"/>
      <c r="F64" s="80"/>
      <c r="G64" s="80"/>
      <c r="H64" s="81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2"/>
      <c r="AC64" s="49"/>
      <c r="AD64" s="46"/>
      <c r="AE64" s="46"/>
      <c r="AF64" s="46"/>
      <c r="AG64" s="46"/>
      <c r="AH64" s="46"/>
      <c r="AI64" s="46"/>
      <c r="AJ64" s="46"/>
      <c r="AK64" s="46"/>
    </row>
    <row r="65" spans="1:37" ht="12" hidden="1" customHeight="1" thickBot="1">
      <c r="A65" s="83"/>
      <c r="B65" s="83"/>
      <c r="C65" s="83"/>
      <c r="D65" s="181"/>
      <c r="E65" s="84"/>
      <c r="F65" s="84"/>
      <c r="G65" s="84"/>
      <c r="H65" s="85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2"/>
      <c r="AC65" s="49"/>
      <c r="AD65" s="46"/>
      <c r="AE65" s="46"/>
      <c r="AF65" s="46"/>
      <c r="AG65" s="46"/>
      <c r="AH65" s="46"/>
      <c r="AI65" s="46"/>
      <c r="AJ65" s="46"/>
      <c r="AK65" s="46"/>
    </row>
    <row r="66" spans="1:37" ht="12" hidden="1" customHeight="1" thickBot="1">
      <c r="A66" s="86"/>
      <c r="B66" s="75"/>
      <c r="C66" s="75"/>
      <c r="D66" s="87">
        <f t="shared" ref="D66:N66" si="5">SUM(D56:D65)</f>
        <v>0</v>
      </c>
      <c r="E66" s="87">
        <f t="shared" si="5"/>
        <v>0</v>
      </c>
      <c r="F66" s="87">
        <f t="shared" si="5"/>
        <v>0</v>
      </c>
      <c r="G66" s="87">
        <f t="shared" si="5"/>
        <v>0</v>
      </c>
      <c r="H66" s="87">
        <f t="shared" si="5"/>
        <v>0</v>
      </c>
      <c r="I66" s="87">
        <f t="shared" si="5"/>
        <v>0</v>
      </c>
      <c r="J66" s="87">
        <f t="shared" si="5"/>
        <v>0</v>
      </c>
      <c r="K66" s="87">
        <f t="shared" si="5"/>
        <v>0</v>
      </c>
      <c r="L66" s="87">
        <f t="shared" si="5"/>
        <v>0</v>
      </c>
      <c r="M66" s="87">
        <f t="shared" si="5"/>
        <v>0</v>
      </c>
      <c r="N66" s="87">
        <f t="shared" si="5"/>
        <v>0</v>
      </c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8">
        <f>SUM(AB56:AB65)</f>
        <v>0</v>
      </c>
      <c r="AC66" s="49"/>
      <c r="AD66" s="46"/>
      <c r="AE66" s="46"/>
      <c r="AF66" s="46"/>
      <c r="AG66" s="46"/>
      <c r="AH66" s="46"/>
      <c r="AI66" s="46"/>
      <c r="AJ66" s="46"/>
      <c r="AK66" s="46"/>
    </row>
    <row r="67" spans="1:37" ht="12" hidden="1" customHeight="1" thickBot="1">
      <c r="A67" s="56"/>
      <c r="B67" s="56"/>
      <c r="C67" s="56"/>
      <c r="D67" s="178"/>
      <c r="E67" s="56"/>
      <c r="F67" s="56"/>
      <c r="G67" s="56"/>
      <c r="H67" s="57"/>
      <c r="I67" s="56"/>
      <c r="J67" s="56"/>
      <c r="K67" s="56"/>
      <c r="L67" s="56"/>
      <c r="M67" s="56"/>
      <c r="N67" s="5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56"/>
      <c r="AC67" s="49"/>
      <c r="AD67" s="46"/>
      <c r="AE67" s="46"/>
      <c r="AF67" s="46"/>
      <c r="AG67" s="46"/>
      <c r="AH67" s="46"/>
      <c r="AI67" s="46"/>
      <c r="AJ67" s="46"/>
      <c r="AK67" s="46"/>
    </row>
    <row r="68" spans="1:37" ht="12" hidden="1" customHeight="1" thickBot="1">
      <c r="A68" s="56"/>
      <c r="B68" s="56"/>
      <c r="C68" s="56"/>
      <c r="D68" s="178"/>
      <c r="E68" s="56"/>
      <c r="F68" s="56"/>
      <c r="G68" s="56"/>
      <c r="H68" s="57"/>
      <c r="I68" s="56"/>
      <c r="J68" s="56"/>
      <c r="K68" s="56"/>
      <c r="L68" s="56"/>
      <c r="M68" s="56"/>
      <c r="N68" s="5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56"/>
      <c r="AC68" s="49"/>
      <c r="AD68" s="46"/>
      <c r="AE68" s="46"/>
      <c r="AF68" s="46"/>
      <c r="AG68" s="46"/>
      <c r="AH68" s="46"/>
      <c r="AI68" s="46"/>
      <c r="AJ68" s="46"/>
      <c r="AK68" s="46"/>
    </row>
    <row r="69" spans="1:37" ht="12" hidden="1" customHeight="1" thickBot="1">
      <c r="A69" s="534" t="s">
        <v>42</v>
      </c>
      <c r="B69" s="497"/>
      <c r="C69" s="497"/>
      <c r="D69" s="497"/>
      <c r="E69" s="497"/>
      <c r="F69" s="497"/>
      <c r="G69" s="497"/>
      <c r="H69" s="497"/>
      <c r="I69" s="497"/>
      <c r="J69" s="497"/>
      <c r="K69" s="497"/>
      <c r="L69" s="497"/>
      <c r="M69" s="497"/>
      <c r="N69" s="497"/>
      <c r="O69" s="498"/>
      <c r="P69" s="498"/>
      <c r="Q69" s="498"/>
      <c r="R69" s="498"/>
      <c r="S69" s="498"/>
      <c r="T69" s="498"/>
      <c r="U69" s="498"/>
      <c r="V69" s="498"/>
      <c r="W69" s="498"/>
      <c r="X69" s="498"/>
      <c r="Y69" s="498"/>
      <c r="Z69" s="498"/>
      <c r="AA69" s="498"/>
      <c r="AB69" s="499"/>
      <c r="AC69" s="49"/>
      <c r="AD69" s="46"/>
      <c r="AE69" s="46"/>
      <c r="AF69" s="46"/>
      <c r="AG69" s="46"/>
      <c r="AH69" s="46"/>
      <c r="AI69" s="46"/>
      <c r="AJ69" s="46"/>
      <c r="AK69" s="46"/>
    </row>
    <row r="70" spans="1:37" ht="13.5" hidden="1" customHeight="1" thickBot="1">
      <c r="A70" s="529" t="s">
        <v>43</v>
      </c>
      <c r="B70" s="89"/>
      <c r="C70" s="89"/>
      <c r="D70" s="529" t="s">
        <v>23</v>
      </c>
      <c r="E70" s="529" t="s">
        <v>24</v>
      </c>
      <c r="F70" s="529" t="s">
        <v>25</v>
      </c>
      <c r="G70" s="529" t="s">
        <v>26</v>
      </c>
      <c r="H70" s="529" t="s">
        <v>27</v>
      </c>
      <c r="I70" s="529" t="s">
        <v>28</v>
      </c>
      <c r="J70" s="529" t="s">
        <v>29</v>
      </c>
      <c r="K70" s="529" t="s">
        <v>30</v>
      </c>
      <c r="L70" s="529" t="s">
        <v>31</v>
      </c>
      <c r="M70" s="529" t="s">
        <v>32</v>
      </c>
      <c r="N70" s="529" t="s">
        <v>33</v>
      </c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1" t="s">
        <v>44</v>
      </c>
      <c r="AC70" s="60"/>
      <c r="AD70" s="58"/>
      <c r="AE70" s="58"/>
      <c r="AF70" s="58"/>
      <c r="AG70" s="58"/>
      <c r="AH70" s="58"/>
      <c r="AI70" s="58"/>
      <c r="AJ70" s="58"/>
      <c r="AK70" s="58"/>
    </row>
    <row r="71" spans="1:37" ht="12.75" hidden="1" customHeight="1" thickBot="1">
      <c r="A71" s="473"/>
      <c r="B71" s="92"/>
      <c r="C71" s="92"/>
      <c r="D71" s="532"/>
      <c r="E71" s="473"/>
      <c r="F71" s="473"/>
      <c r="G71" s="473"/>
      <c r="H71" s="473"/>
      <c r="I71" s="473"/>
      <c r="J71" s="473"/>
      <c r="K71" s="473"/>
      <c r="L71" s="473"/>
      <c r="M71" s="473"/>
      <c r="N71" s="473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531" t="s">
        <v>45</v>
      </c>
      <c r="AC71" s="60"/>
      <c r="AD71" s="58"/>
      <c r="AE71" s="58"/>
      <c r="AF71" s="58"/>
      <c r="AG71" s="58"/>
      <c r="AH71" s="58"/>
      <c r="AI71" s="58"/>
      <c r="AJ71" s="58"/>
      <c r="AK71" s="58"/>
    </row>
    <row r="72" spans="1:37" ht="15.75" hidden="1" customHeight="1" thickBot="1">
      <c r="A72" s="474"/>
      <c r="B72" s="92"/>
      <c r="C72" s="92"/>
      <c r="D72" s="533"/>
      <c r="E72" s="530"/>
      <c r="F72" s="530"/>
      <c r="G72" s="530"/>
      <c r="H72" s="530"/>
      <c r="I72" s="530"/>
      <c r="J72" s="530"/>
      <c r="K72" s="530"/>
      <c r="L72" s="530"/>
      <c r="M72" s="530"/>
      <c r="N72" s="530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474"/>
      <c r="AC72" s="60"/>
      <c r="AD72" s="58"/>
      <c r="AE72" s="58"/>
      <c r="AF72" s="58"/>
      <c r="AG72" s="58"/>
      <c r="AH72" s="58"/>
      <c r="AI72" s="58"/>
      <c r="AJ72" s="58"/>
      <c r="AK72" s="58"/>
    </row>
    <row r="73" spans="1:37" ht="12" hidden="1" customHeight="1" thickBot="1">
      <c r="A73" s="83"/>
      <c r="B73" s="83"/>
      <c r="C73" s="83"/>
      <c r="D73" s="1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93">
        <f>SUM(D73:AA73)</f>
        <v>0</v>
      </c>
      <c r="AC73" s="49"/>
      <c r="AD73" s="46"/>
      <c r="AE73" s="46"/>
      <c r="AF73" s="46"/>
      <c r="AG73" s="46"/>
      <c r="AH73" s="46"/>
      <c r="AI73" s="46"/>
      <c r="AJ73" s="46"/>
      <c r="AK73" s="46"/>
    </row>
    <row r="74" spans="1:37" ht="12" hidden="1" customHeight="1" thickBot="1">
      <c r="A74" s="83"/>
      <c r="B74" s="83"/>
      <c r="C74" s="83"/>
      <c r="D74" s="180"/>
      <c r="E74" s="80"/>
      <c r="F74" s="80"/>
      <c r="G74" s="80"/>
      <c r="H74" s="81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2"/>
      <c r="AC74" s="49"/>
      <c r="AD74" s="46"/>
      <c r="AE74" s="46"/>
      <c r="AF74" s="46"/>
      <c r="AG74" s="46"/>
      <c r="AH74" s="46"/>
      <c r="AI74" s="46"/>
      <c r="AJ74" s="46"/>
      <c r="AK74" s="46"/>
    </row>
    <row r="75" spans="1:37" ht="12" hidden="1" customHeight="1" thickBot="1">
      <c r="A75" s="83"/>
      <c r="B75" s="83"/>
      <c r="C75" s="83"/>
      <c r="D75" s="180"/>
      <c r="E75" s="80"/>
      <c r="F75" s="80"/>
      <c r="G75" s="80"/>
      <c r="H75" s="81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2"/>
      <c r="AC75" s="49"/>
      <c r="AD75" s="46"/>
      <c r="AE75" s="46"/>
      <c r="AF75" s="46"/>
      <c r="AG75" s="46"/>
      <c r="AH75" s="46"/>
      <c r="AI75" s="46"/>
      <c r="AJ75" s="46"/>
      <c r="AK75" s="46"/>
    </row>
    <row r="76" spans="1:37" ht="12" hidden="1" customHeight="1" thickBot="1">
      <c r="A76" s="83"/>
      <c r="B76" s="83"/>
      <c r="C76" s="83"/>
      <c r="D76" s="180"/>
      <c r="E76" s="80"/>
      <c r="F76" s="80"/>
      <c r="G76" s="80"/>
      <c r="H76" s="81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2"/>
      <c r="AC76" s="49"/>
      <c r="AD76" s="46"/>
      <c r="AE76" s="46"/>
      <c r="AF76" s="46"/>
      <c r="AG76" s="46"/>
      <c r="AH76" s="46"/>
      <c r="AI76" s="46"/>
      <c r="AJ76" s="46"/>
      <c r="AK76" s="46"/>
    </row>
    <row r="77" spans="1:37" ht="12" hidden="1" customHeight="1" thickBot="1">
      <c r="A77" s="83"/>
      <c r="B77" s="83"/>
      <c r="C77" s="83"/>
      <c r="D77" s="180"/>
      <c r="E77" s="80"/>
      <c r="F77" s="80"/>
      <c r="G77" s="80"/>
      <c r="H77" s="81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2"/>
      <c r="AC77" s="49"/>
      <c r="AD77" s="46"/>
      <c r="AE77" s="46"/>
      <c r="AF77" s="46"/>
      <c r="AG77" s="46"/>
      <c r="AH77" s="46"/>
      <c r="AI77" s="46"/>
      <c r="AJ77" s="46"/>
      <c r="AK77" s="46"/>
    </row>
    <row r="78" spans="1:37" ht="12" hidden="1" customHeight="1" thickBot="1">
      <c r="A78" s="83"/>
      <c r="B78" s="83"/>
      <c r="C78" s="83"/>
      <c r="D78" s="180"/>
      <c r="E78" s="80"/>
      <c r="F78" s="80"/>
      <c r="G78" s="80"/>
      <c r="H78" s="81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2"/>
      <c r="AC78" s="49"/>
      <c r="AD78" s="46"/>
      <c r="AE78" s="46"/>
      <c r="AF78" s="46"/>
      <c r="AG78" s="46"/>
      <c r="AH78" s="46"/>
      <c r="AI78" s="46"/>
      <c r="AJ78" s="46"/>
      <c r="AK78" s="46"/>
    </row>
    <row r="79" spans="1:37" ht="12" hidden="1" customHeight="1" thickBot="1">
      <c r="A79" s="83"/>
      <c r="B79" s="83"/>
      <c r="C79" s="83"/>
      <c r="D79" s="180"/>
      <c r="E79" s="80"/>
      <c r="F79" s="80"/>
      <c r="G79" s="80"/>
      <c r="H79" s="81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2"/>
      <c r="AC79" s="49"/>
      <c r="AD79" s="46"/>
      <c r="AE79" s="46"/>
      <c r="AF79" s="46"/>
      <c r="AG79" s="46"/>
      <c r="AH79" s="46"/>
      <c r="AI79" s="46"/>
      <c r="AJ79" s="46"/>
      <c r="AK79" s="46"/>
    </row>
    <row r="80" spans="1:37" ht="12" hidden="1" customHeight="1" thickBot="1">
      <c r="A80" s="83"/>
      <c r="B80" s="83"/>
      <c r="C80" s="83"/>
      <c r="D80" s="180"/>
      <c r="E80" s="80"/>
      <c r="F80" s="80"/>
      <c r="G80" s="80"/>
      <c r="H80" s="81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2"/>
      <c r="AC80" s="49"/>
      <c r="AD80" s="46"/>
      <c r="AE80" s="46"/>
      <c r="AF80" s="46"/>
      <c r="AG80" s="46"/>
      <c r="AH80" s="46"/>
      <c r="AI80" s="46"/>
      <c r="AJ80" s="46"/>
      <c r="AK80" s="46"/>
    </row>
    <row r="81" spans="1:37" ht="12" hidden="1" customHeight="1" thickBot="1">
      <c r="A81" s="83"/>
      <c r="B81" s="83"/>
      <c r="C81" s="83"/>
      <c r="D81" s="180"/>
      <c r="E81" s="80"/>
      <c r="F81" s="80"/>
      <c r="G81" s="80"/>
      <c r="H81" s="81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2"/>
      <c r="AC81" s="49"/>
      <c r="AD81" s="46"/>
      <c r="AE81" s="46"/>
      <c r="AF81" s="46"/>
      <c r="AG81" s="46"/>
      <c r="AH81" s="46"/>
      <c r="AI81" s="46"/>
      <c r="AJ81" s="46"/>
      <c r="AK81" s="46"/>
    </row>
    <row r="82" spans="1:37" ht="12" hidden="1" customHeight="1" thickBot="1">
      <c r="A82" s="83"/>
      <c r="B82" s="83"/>
      <c r="C82" s="83"/>
      <c r="D82" s="180"/>
      <c r="E82" s="80"/>
      <c r="F82" s="80"/>
      <c r="G82" s="80"/>
      <c r="H82" s="81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2"/>
      <c r="AC82" s="49"/>
      <c r="AD82" s="46"/>
      <c r="AE82" s="46"/>
      <c r="AF82" s="46"/>
      <c r="AG82" s="46"/>
      <c r="AH82" s="46"/>
      <c r="AI82" s="46"/>
      <c r="AJ82" s="46"/>
      <c r="AK82" s="46"/>
    </row>
    <row r="83" spans="1:37" ht="12" hidden="1" customHeight="1" thickBot="1">
      <c r="A83" s="83"/>
      <c r="B83" s="83"/>
      <c r="C83" s="83"/>
      <c r="D83" s="180"/>
      <c r="E83" s="80"/>
      <c r="F83" s="80"/>
      <c r="G83" s="80"/>
      <c r="H83" s="81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2"/>
      <c r="AC83" s="49"/>
      <c r="AD83" s="46"/>
      <c r="AE83" s="46"/>
      <c r="AF83" s="46"/>
      <c r="AG83" s="46"/>
      <c r="AH83" s="46"/>
      <c r="AI83" s="46"/>
      <c r="AJ83" s="46"/>
      <c r="AK83" s="46"/>
    </row>
    <row r="84" spans="1:37" ht="12" hidden="1" customHeight="1" thickBot="1">
      <c r="A84" s="83"/>
      <c r="B84" s="83"/>
      <c r="C84" s="83"/>
      <c r="D84" s="180"/>
      <c r="E84" s="80"/>
      <c r="F84" s="80"/>
      <c r="G84" s="80"/>
      <c r="H84" s="81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2"/>
      <c r="AC84" s="49"/>
      <c r="AD84" s="46"/>
      <c r="AE84" s="46"/>
      <c r="AF84" s="46"/>
      <c r="AG84" s="46"/>
      <c r="AH84" s="46"/>
      <c r="AI84" s="46"/>
      <c r="AJ84" s="46"/>
      <c r="AK84" s="46"/>
    </row>
    <row r="85" spans="1:37" ht="12" hidden="1" customHeight="1" thickBot="1">
      <c r="A85" s="86"/>
      <c r="B85" s="75"/>
      <c r="C85" s="75"/>
      <c r="D85" s="87">
        <f t="shared" ref="D85:N85" si="6">SUM(D73:D84)</f>
        <v>0</v>
      </c>
      <c r="E85" s="87">
        <f t="shared" si="6"/>
        <v>0</v>
      </c>
      <c r="F85" s="87">
        <f t="shared" si="6"/>
        <v>0</v>
      </c>
      <c r="G85" s="87">
        <f t="shared" si="6"/>
        <v>0</v>
      </c>
      <c r="H85" s="87">
        <f t="shared" si="6"/>
        <v>0</v>
      </c>
      <c r="I85" s="87">
        <f t="shared" si="6"/>
        <v>0</v>
      </c>
      <c r="J85" s="87">
        <f t="shared" si="6"/>
        <v>0</v>
      </c>
      <c r="K85" s="87">
        <f t="shared" si="6"/>
        <v>0</v>
      </c>
      <c r="L85" s="87">
        <f t="shared" si="6"/>
        <v>0</v>
      </c>
      <c r="M85" s="87">
        <f t="shared" si="6"/>
        <v>0</v>
      </c>
      <c r="N85" s="87">
        <f t="shared" si="6"/>
        <v>0</v>
      </c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8">
        <f>SUM(AB73:AB84)</f>
        <v>0</v>
      </c>
      <c r="AC85" s="49"/>
      <c r="AD85" s="46"/>
      <c r="AE85" s="46"/>
      <c r="AF85" s="46"/>
      <c r="AG85" s="46"/>
      <c r="AH85" s="46"/>
      <c r="AI85" s="46"/>
      <c r="AJ85" s="46"/>
      <c r="AK85" s="46"/>
    </row>
    <row r="86" spans="1:37" ht="12" hidden="1" customHeight="1" thickBot="1">
      <c r="A86" s="56"/>
      <c r="B86" s="56"/>
      <c r="C86" s="56"/>
      <c r="D86" s="178"/>
      <c r="E86" s="56"/>
      <c r="F86" s="56"/>
      <c r="G86" s="56"/>
      <c r="H86" s="57"/>
      <c r="I86" s="56"/>
      <c r="J86" s="56"/>
      <c r="K86" s="56"/>
      <c r="L86" s="56"/>
      <c r="M86" s="56"/>
      <c r="N86" s="5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56"/>
      <c r="AC86" s="49"/>
      <c r="AD86" s="46"/>
      <c r="AE86" s="46"/>
      <c r="AF86" s="46"/>
      <c r="AG86" s="46"/>
      <c r="AH86" s="46"/>
      <c r="AI86" s="46"/>
      <c r="AJ86" s="46"/>
      <c r="AK86" s="46"/>
    </row>
    <row r="87" spans="1:37" ht="12" hidden="1" customHeight="1" thickBot="1">
      <c r="A87" s="94"/>
      <c r="B87" s="94"/>
      <c r="C87" s="94"/>
      <c r="D87" s="182"/>
      <c r="E87" s="94"/>
      <c r="F87" s="94"/>
      <c r="G87" s="94"/>
      <c r="H87" s="95"/>
      <c r="I87" s="94"/>
      <c r="J87" s="94"/>
      <c r="K87" s="94"/>
      <c r="L87" s="94"/>
      <c r="M87" s="94"/>
      <c r="N87" s="94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94"/>
      <c r="AC87" s="49"/>
      <c r="AD87" s="46"/>
      <c r="AE87" s="46"/>
      <c r="AF87" s="46"/>
      <c r="AG87" s="46"/>
      <c r="AH87" s="46"/>
      <c r="AI87" s="46"/>
      <c r="AJ87" s="46"/>
      <c r="AK87" s="46"/>
    </row>
    <row r="88" spans="1:37" ht="12" hidden="1" customHeight="1" thickBot="1">
      <c r="A88" s="534" t="s">
        <v>46</v>
      </c>
      <c r="B88" s="497"/>
      <c r="C88" s="497"/>
      <c r="D88" s="497"/>
      <c r="E88" s="497"/>
      <c r="F88" s="497"/>
      <c r="G88" s="497"/>
      <c r="H88" s="497"/>
      <c r="I88" s="497"/>
      <c r="J88" s="497"/>
      <c r="K88" s="497"/>
      <c r="L88" s="497"/>
      <c r="M88" s="497"/>
      <c r="N88" s="497"/>
      <c r="O88" s="498"/>
      <c r="P88" s="498"/>
      <c r="Q88" s="498"/>
      <c r="R88" s="498"/>
      <c r="S88" s="498"/>
      <c r="T88" s="498"/>
      <c r="U88" s="498"/>
      <c r="V88" s="498"/>
      <c r="W88" s="498"/>
      <c r="X88" s="498"/>
      <c r="Y88" s="498"/>
      <c r="Z88" s="498"/>
      <c r="AA88" s="498"/>
      <c r="AB88" s="499"/>
      <c r="AC88" s="49"/>
      <c r="AD88" s="46"/>
      <c r="AE88" s="46"/>
      <c r="AF88" s="46"/>
      <c r="AG88" s="46"/>
      <c r="AH88" s="46"/>
      <c r="AI88" s="46"/>
      <c r="AJ88" s="46"/>
      <c r="AK88" s="46"/>
    </row>
    <row r="89" spans="1:37" ht="13.5" hidden="1" customHeight="1" thickBot="1">
      <c r="A89" s="529" t="s">
        <v>47</v>
      </c>
      <c r="B89" s="89"/>
      <c r="C89" s="89"/>
      <c r="D89" s="529" t="s">
        <v>23</v>
      </c>
      <c r="E89" s="529" t="s">
        <v>24</v>
      </c>
      <c r="F89" s="529" t="s">
        <v>25</v>
      </c>
      <c r="G89" s="529" t="s">
        <v>26</v>
      </c>
      <c r="H89" s="529" t="s">
        <v>27</v>
      </c>
      <c r="I89" s="529" t="s">
        <v>28</v>
      </c>
      <c r="J89" s="529" t="s">
        <v>29</v>
      </c>
      <c r="K89" s="529" t="s">
        <v>30</v>
      </c>
      <c r="L89" s="529" t="s">
        <v>31</v>
      </c>
      <c r="M89" s="529" t="s">
        <v>32</v>
      </c>
      <c r="N89" s="529" t="s">
        <v>33</v>
      </c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1" t="s">
        <v>44</v>
      </c>
      <c r="AC89" s="60"/>
      <c r="AD89" s="58"/>
      <c r="AE89" s="58"/>
      <c r="AF89" s="58"/>
      <c r="AG89" s="58"/>
      <c r="AH89" s="58"/>
      <c r="AI89" s="58"/>
      <c r="AJ89" s="58"/>
      <c r="AK89" s="58"/>
    </row>
    <row r="90" spans="1:37" ht="12.75" hidden="1" customHeight="1" thickBot="1">
      <c r="A90" s="473"/>
      <c r="B90" s="92"/>
      <c r="C90" s="92"/>
      <c r="D90" s="532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531" t="s">
        <v>45</v>
      </c>
      <c r="AC90" s="60"/>
      <c r="AD90" s="58"/>
      <c r="AE90" s="58"/>
      <c r="AF90" s="58"/>
      <c r="AG90" s="58"/>
      <c r="AH90" s="58"/>
      <c r="AI90" s="58"/>
      <c r="AJ90" s="58"/>
      <c r="AK90" s="58"/>
    </row>
    <row r="91" spans="1:37" ht="15.75" hidden="1" customHeight="1" thickBot="1">
      <c r="A91" s="474"/>
      <c r="B91" s="92"/>
      <c r="C91" s="92"/>
      <c r="D91" s="533"/>
      <c r="E91" s="530"/>
      <c r="F91" s="530"/>
      <c r="G91" s="530"/>
      <c r="H91" s="530"/>
      <c r="I91" s="530"/>
      <c r="J91" s="530"/>
      <c r="K91" s="530"/>
      <c r="L91" s="530"/>
      <c r="M91" s="530"/>
      <c r="N91" s="530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474"/>
      <c r="AC91" s="60"/>
      <c r="AD91" s="58"/>
      <c r="AE91" s="58"/>
      <c r="AF91" s="58"/>
      <c r="AG91" s="58"/>
      <c r="AH91" s="58"/>
      <c r="AI91" s="58"/>
      <c r="AJ91" s="58"/>
      <c r="AK91" s="58"/>
    </row>
    <row r="92" spans="1:37" ht="12" hidden="1" customHeight="1" thickBot="1">
      <c r="A92" s="79"/>
      <c r="B92" s="79"/>
      <c r="C92" s="79"/>
      <c r="D92" s="183"/>
      <c r="E92" s="96"/>
      <c r="F92" s="96"/>
      <c r="G92" s="96"/>
      <c r="H92" s="97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82"/>
      <c r="AC92" s="49"/>
      <c r="AD92" s="46"/>
      <c r="AE92" s="46"/>
      <c r="AF92" s="46"/>
      <c r="AG92" s="46"/>
      <c r="AH92" s="46"/>
      <c r="AI92" s="46"/>
      <c r="AJ92" s="46"/>
      <c r="AK92" s="46"/>
    </row>
    <row r="93" spans="1:37" ht="12" hidden="1" customHeight="1" thickBot="1">
      <c r="A93" s="79"/>
      <c r="B93" s="79"/>
      <c r="C93" s="79"/>
      <c r="D93" s="180"/>
      <c r="E93" s="80"/>
      <c r="F93" s="80"/>
      <c r="G93" s="80"/>
      <c r="H93" s="81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2"/>
      <c r="AC93" s="49"/>
      <c r="AD93" s="46"/>
      <c r="AE93" s="46"/>
      <c r="AF93" s="46"/>
      <c r="AG93" s="46"/>
      <c r="AH93" s="46"/>
      <c r="AI93" s="46"/>
      <c r="AJ93" s="46"/>
      <c r="AK93" s="46"/>
    </row>
    <row r="94" spans="1:37" ht="12" hidden="1" customHeight="1" thickBot="1">
      <c r="A94" s="79"/>
      <c r="B94" s="79"/>
      <c r="C94" s="79"/>
      <c r="D94" s="180"/>
      <c r="E94" s="80"/>
      <c r="F94" s="80"/>
      <c r="G94" s="80"/>
      <c r="H94" s="81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2"/>
      <c r="AC94" s="49"/>
      <c r="AD94" s="46"/>
      <c r="AE94" s="46"/>
      <c r="AF94" s="46"/>
      <c r="AG94" s="46"/>
      <c r="AH94" s="46"/>
      <c r="AI94" s="46"/>
      <c r="AJ94" s="46"/>
      <c r="AK94" s="46"/>
    </row>
    <row r="95" spans="1:37" ht="12" hidden="1" customHeight="1" thickBot="1">
      <c r="A95" s="79"/>
      <c r="B95" s="79"/>
      <c r="C95" s="79"/>
      <c r="D95" s="180"/>
      <c r="E95" s="80"/>
      <c r="F95" s="80"/>
      <c r="G95" s="80"/>
      <c r="H95" s="81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2"/>
      <c r="AC95" s="49"/>
      <c r="AD95" s="46"/>
      <c r="AE95" s="46"/>
      <c r="AF95" s="46"/>
      <c r="AG95" s="46"/>
      <c r="AH95" s="46"/>
      <c r="AI95" s="46"/>
      <c r="AJ95" s="46"/>
      <c r="AK95" s="46"/>
    </row>
    <row r="96" spans="1:37" ht="12" hidden="1" customHeight="1" thickBot="1">
      <c r="A96" s="79"/>
      <c r="B96" s="79"/>
      <c r="C96" s="79"/>
      <c r="D96" s="180"/>
      <c r="E96" s="80"/>
      <c r="F96" s="80"/>
      <c r="G96" s="80"/>
      <c r="H96" s="81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2"/>
      <c r="AC96" s="49"/>
      <c r="AD96" s="46"/>
      <c r="AE96" s="46"/>
      <c r="AF96" s="46"/>
      <c r="AG96" s="46"/>
      <c r="AH96" s="46"/>
      <c r="AI96" s="46"/>
      <c r="AJ96" s="46"/>
      <c r="AK96" s="46"/>
    </row>
    <row r="97" spans="1:37" ht="12" hidden="1" customHeight="1" thickBot="1">
      <c r="A97" s="79"/>
      <c r="B97" s="79"/>
      <c r="C97" s="79"/>
      <c r="D97" s="180"/>
      <c r="E97" s="80"/>
      <c r="F97" s="80"/>
      <c r="G97" s="80"/>
      <c r="H97" s="81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2"/>
      <c r="AC97" s="49"/>
      <c r="AD97" s="46"/>
      <c r="AE97" s="46"/>
      <c r="AF97" s="46"/>
      <c r="AG97" s="46"/>
      <c r="AH97" s="46"/>
      <c r="AI97" s="46"/>
      <c r="AJ97" s="46"/>
      <c r="AK97" s="46"/>
    </row>
    <row r="98" spans="1:37" ht="12" hidden="1" customHeight="1" thickBot="1">
      <c r="A98" s="79"/>
      <c r="B98" s="79"/>
      <c r="C98" s="79"/>
      <c r="D98" s="180"/>
      <c r="E98" s="80"/>
      <c r="F98" s="80"/>
      <c r="G98" s="80"/>
      <c r="H98" s="81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2"/>
      <c r="AC98" s="49"/>
      <c r="AD98" s="46"/>
      <c r="AE98" s="46"/>
      <c r="AF98" s="46"/>
      <c r="AG98" s="46"/>
      <c r="AH98" s="46"/>
      <c r="AI98" s="46"/>
      <c r="AJ98" s="46"/>
      <c r="AK98" s="46"/>
    </row>
    <row r="99" spans="1:37" ht="12" hidden="1" customHeight="1" thickBot="1">
      <c r="A99" s="79"/>
      <c r="B99" s="79"/>
      <c r="C99" s="79"/>
      <c r="D99" s="180"/>
      <c r="E99" s="80"/>
      <c r="F99" s="80"/>
      <c r="G99" s="80"/>
      <c r="H99" s="81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2"/>
      <c r="AC99" s="49"/>
      <c r="AD99" s="46"/>
      <c r="AE99" s="46"/>
      <c r="AF99" s="46"/>
      <c r="AG99" s="46"/>
      <c r="AH99" s="46"/>
      <c r="AI99" s="46"/>
      <c r="AJ99" s="46"/>
      <c r="AK99" s="46"/>
    </row>
    <row r="100" spans="1:37" ht="12" hidden="1" customHeight="1" thickBot="1">
      <c r="A100" s="79"/>
      <c r="B100" s="79"/>
      <c r="C100" s="79"/>
      <c r="D100" s="180"/>
      <c r="E100" s="80"/>
      <c r="F100" s="80"/>
      <c r="G100" s="80"/>
      <c r="H100" s="81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2"/>
      <c r="AC100" s="49"/>
      <c r="AD100" s="46"/>
      <c r="AE100" s="46"/>
      <c r="AF100" s="46"/>
      <c r="AG100" s="46"/>
      <c r="AH100" s="46"/>
      <c r="AI100" s="46"/>
      <c r="AJ100" s="46"/>
      <c r="AK100" s="46"/>
    </row>
    <row r="101" spans="1:37" ht="12" hidden="1" customHeight="1" thickBot="1">
      <c r="A101" s="79"/>
      <c r="B101" s="79"/>
      <c r="C101" s="79"/>
      <c r="D101" s="180"/>
      <c r="E101" s="80"/>
      <c r="F101" s="80"/>
      <c r="G101" s="80"/>
      <c r="H101" s="81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2"/>
      <c r="AC101" s="49"/>
      <c r="AD101" s="46"/>
      <c r="AE101" s="46"/>
      <c r="AF101" s="46"/>
      <c r="AG101" s="46"/>
      <c r="AH101" s="46"/>
      <c r="AI101" s="46"/>
      <c r="AJ101" s="46"/>
      <c r="AK101" s="46"/>
    </row>
    <row r="102" spans="1:37" ht="12" hidden="1" customHeight="1" thickBot="1">
      <c r="A102" s="83"/>
      <c r="B102" s="83"/>
      <c r="C102" s="83"/>
      <c r="D102" s="180"/>
      <c r="E102" s="80"/>
      <c r="F102" s="80"/>
      <c r="G102" s="80"/>
      <c r="H102" s="81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2"/>
      <c r="AC102" s="49"/>
      <c r="AD102" s="46"/>
      <c r="AE102" s="46"/>
      <c r="AF102" s="46"/>
      <c r="AG102" s="46"/>
      <c r="AH102" s="46"/>
      <c r="AI102" s="46"/>
      <c r="AJ102" s="46"/>
      <c r="AK102" s="46"/>
    </row>
    <row r="103" spans="1:37" ht="12" hidden="1" customHeight="1" thickBot="1">
      <c r="A103" s="86"/>
      <c r="B103" s="75"/>
      <c r="C103" s="75"/>
      <c r="D103" s="87">
        <f t="shared" ref="D103:N103" si="7">SUM(D91:D102)</f>
        <v>0</v>
      </c>
      <c r="E103" s="87">
        <f t="shared" si="7"/>
        <v>0</v>
      </c>
      <c r="F103" s="87">
        <f t="shared" si="7"/>
        <v>0</v>
      </c>
      <c r="G103" s="87">
        <f t="shared" si="7"/>
        <v>0</v>
      </c>
      <c r="H103" s="87">
        <f t="shared" si="7"/>
        <v>0</v>
      </c>
      <c r="I103" s="87">
        <f t="shared" si="7"/>
        <v>0</v>
      </c>
      <c r="J103" s="87">
        <f t="shared" si="7"/>
        <v>0</v>
      </c>
      <c r="K103" s="87">
        <f t="shared" si="7"/>
        <v>0</v>
      </c>
      <c r="L103" s="87">
        <f t="shared" si="7"/>
        <v>0</v>
      </c>
      <c r="M103" s="87">
        <f t="shared" si="7"/>
        <v>0</v>
      </c>
      <c r="N103" s="87">
        <f t="shared" si="7"/>
        <v>0</v>
      </c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8">
        <f>SUM(AB92:AB102)</f>
        <v>0</v>
      </c>
      <c r="AC103" s="49"/>
      <c r="AD103" s="46"/>
      <c r="AE103" s="46"/>
      <c r="AF103" s="46"/>
      <c r="AG103" s="46"/>
      <c r="AH103" s="46"/>
      <c r="AI103" s="46"/>
      <c r="AJ103" s="46"/>
      <c r="AK103" s="46"/>
    </row>
    <row r="104" spans="1:37" ht="12" hidden="1" customHeight="1" thickBot="1">
      <c r="A104" s="56"/>
      <c r="B104" s="56"/>
      <c r="C104" s="56"/>
      <c r="D104" s="178"/>
      <c r="E104" s="56"/>
      <c r="F104" s="56"/>
      <c r="G104" s="56"/>
      <c r="H104" s="57"/>
      <c r="I104" s="56"/>
      <c r="J104" s="56"/>
      <c r="K104" s="56"/>
      <c r="L104" s="56"/>
      <c r="M104" s="56"/>
      <c r="N104" s="5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56"/>
      <c r="AC104" s="49"/>
      <c r="AD104" s="46"/>
      <c r="AE104" s="46"/>
      <c r="AF104" s="46"/>
      <c r="AG104" s="46"/>
      <c r="AH104" s="46"/>
      <c r="AI104" s="46"/>
      <c r="AJ104" s="46"/>
      <c r="AK104" s="46"/>
    </row>
    <row r="105" spans="1:37" ht="12" hidden="1" customHeight="1" thickBot="1">
      <c r="A105" s="56"/>
      <c r="B105" s="56"/>
      <c r="C105" s="56"/>
      <c r="D105" s="178"/>
      <c r="E105" s="56"/>
      <c r="F105" s="56"/>
      <c r="G105" s="56"/>
      <c r="H105" s="57"/>
      <c r="I105" s="56"/>
      <c r="J105" s="56"/>
      <c r="K105" s="56"/>
      <c r="L105" s="56"/>
      <c r="M105" s="56"/>
      <c r="N105" s="5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56"/>
      <c r="AC105" s="49"/>
      <c r="AD105" s="46"/>
      <c r="AE105" s="46"/>
      <c r="AF105" s="46"/>
      <c r="AG105" s="46"/>
      <c r="AH105" s="46"/>
      <c r="AI105" s="46"/>
      <c r="AJ105" s="46"/>
      <c r="AK105" s="46"/>
    </row>
    <row r="106" spans="1:37" ht="13.5" hidden="1" customHeight="1" thickBot="1">
      <c r="A106" s="472" t="s">
        <v>48</v>
      </c>
      <c r="B106" s="98"/>
      <c r="C106" s="98"/>
      <c r="D106" s="98"/>
      <c r="E106" s="98"/>
      <c r="F106" s="98"/>
      <c r="G106" s="98"/>
      <c r="H106" s="99"/>
      <c r="I106" s="98"/>
      <c r="J106" s="98"/>
      <c r="K106" s="98"/>
      <c r="L106" s="98"/>
      <c r="M106" s="98"/>
      <c r="N106" s="98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00" t="s">
        <v>44</v>
      </c>
      <c r="AC106" s="60"/>
      <c r="AD106" s="58"/>
      <c r="AE106" s="58"/>
      <c r="AF106" s="58"/>
      <c r="AG106" s="58"/>
      <c r="AH106" s="58"/>
      <c r="AI106" s="58"/>
      <c r="AJ106" s="58"/>
      <c r="AK106" s="58"/>
    </row>
    <row r="107" spans="1:37" ht="12.75" hidden="1" customHeight="1" thickBot="1">
      <c r="A107" s="473"/>
      <c r="B107" s="101"/>
      <c r="C107" s="101"/>
      <c r="D107" s="101"/>
      <c r="E107" s="101"/>
      <c r="F107" s="101"/>
      <c r="G107" s="101"/>
      <c r="H107" s="102"/>
      <c r="I107" s="101"/>
      <c r="J107" s="101"/>
      <c r="K107" s="101"/>
      <c r="L107" s="101"/>
      <c r="M107" s="101"/>
      <c r="N107" s="101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535" t="s">
        <v>45</v>
      </c>
      <c r="AC107" s="60"/>
      <c r="AD107" s="58"/>
      <c r="AE107" s="58"/>
      <c r="AF107" s="58"/>
      <c r="AG107" s="58"/>
      <c r="AH107" s="58"/>
      <c r="AI107" s="58"/>
      <c r="AJ107" s="58"/>
      <c r="AK107" s="58"/>
    </row>
    <row r="108" spans="1:37" ht="15.75" hidden="1" customHeight="1" thickBot="1">
      <c r="A108" s="474"/>
      <c r="B108" s="103"/>
      <c r="C108" s="103"/>
      <c r="D108" s="103"/>
      <c r="E108" s="103"/>
      <c r="F108" s="103"/>
      <c r="G108" s="103"/>
      <c r="H108" s="104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474"/>
      <c r="AC108" s="60"/>
      <c r="AD108" s="58"/>
      <c r="AE108" s="58"/>
      <c r="AF108" s="58"/>
      <c r="AG108" s="58"/>
      <c r="AH108" s="58"/>
      <c r="AI108" s="58"/>
      <c r="AJ108" s="58"/>
      <c r="AK108" s="58"/>
    </row>
    <row r="109" spans="1:37" ht="12" hidden="1" customHeight="1" thickBot="1">
      <c r="A109" s="105"/>
      <c r="B109" s="105"/>
      <c r="C109" s="105"/>
      <c r="D109" s="184"/>
      <c r="E109" s="105"/>
      <c r="F109" s="105"/>
      <c r="G109" s="105"/>
      <c r="H109" s="106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7"/>
      <c r="AC109" s="49"/>
      <c r="AD109" s="46"/>
      <c r="AE109" s="46"/>
      <c r="AF109" s="46"/>
      <c r="AG109" s="46"/>
      <c r="AH109" s="46"/>
      <c r="AI109" s="46"/>
      <c r="AJ109" s="46"/>
      <c r="AK109" s="46"/>
    </row>
    <row r="110" spans="1:37" ht="12" hidden="1" customHeight="1" thickBot="1">
      <c r="A110" s="105"/>
      <c r="B110" s="105"/>
      <c r="C110" s="105"/>
      <c r="D110" s="184"/>
      <c r="E110" s="105"/>
      <c r="F110" s="105"/>
      <c r="G110" s="105"/>
      <c r="H110" s="106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7"/>
      <c r="AC110" s="49"/>
      <c r="AD110" s="46"/>
      <c r="AE110" s="46"/>
      <c r="AF110" s="46"/>
      <c r="AG110" s="46"/>
      <c r="AH110" s="46"/>
      <c r="AI110" s="46"/>
      <c r="AJ110" s="46"/>
      <c r="AK110" s="46"/>
    </row>
    <row r="111" spans="1:37" ht="12" hidden="1" customHeight="1" thickBot="1">
      <c r="A111" s="108"/>
      <c r="B111" s="108"/>
      <c r="C111" s="108"/>
      <c r="D111" s="184"/>
      <c r="E111" s="108"/>
      <c r="F111" s="108"/>
      <c r="G111" s="108"/>
      <c r="H111" s="109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7"/>
      <c r="AC111" s="49"/>
      <c r="AD111" s="46"/>
      <c r="AE111" s="46"/>
      <c r="AF111" s="46"/>
      <c r="AG111" s="46"/>
      <c r="AH111" s="46"/>
      <c r="AI111" s="46"/>
      <c r="AJ111" s="46"/>
      <c r="AK111" s="46"/>
    </row>
    <row r="112" spans="1:37" ht="12" customHeight="1" thickBot="1">
      <c r="A112" s="56"/>
      <c r="B112" s="56"/>
      <c r="C112" s="56"/>
      <c r="D112" s="178"/>
      <c r="E112" s="56"/>
      <c r="F112" s="56"/>
      <c r="G112" s="56"/>
      <c r="H112" s="57"/>
      <c r="I112" s="56"/>
      <c r="J112" s="56"/>
      <c r="K112" s="56"/>
      <c r="L112" s="56"/>
      <c r="M112" s="56"/>
      <c r="N112" s="5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56"/>
      <c r="AC112" s="49"/>
      <c r="AD112" s="46"/>
      <c r="AE112" s="46"/>
      <c r="AF112" s="46"/>
      <c r="AG112" s="46"/>
      <c r="AH112" s="46"/>
      <c r="AI112" s="46"/>
      <c r="AJ112" s="46"/>
      <c r="AK112" s="46"/>
    </row>
    <row r="113" spans="1:37" ht="18" customHeight="1">
      <c r="A113" s="462" t="s">
        <v>49</v>
      </c>
      <c r="B113" s="463"/>
      <c r="C113" s="464"/>
      <c r="D113" s="468" t="s">
        <v>23</v>
      </c>
      <c r="E113" s="470" t="s">
        <v>24</v>
      </c>
      <c r="F113" s="470" t="s">
        <v>25</v>
      </c>
      <c r="G113" s="470" t="s">
        <v>26</v>
      </c>
      <c r="H113" s="470" t="s">
        <v>27</v>
      </c>
      <c r="I113" s="536" t="s">
        <v>28</v>
      </c>
      <c r="J113" s="470" t="s">
        <v>29</v>
      </c>
      <c r="K113" s="470" t="s">
        <v>30</v>
      </c>
      <c r="L113" s="470" t="s">
        <v>31</v>
      </c>
      <c r="M113" s="470" t="s">
        <v>32</v>
      </c>
      <c r="N113" s="470" t="s">
        <v>33</v>
      </c>
      <c r="O113" s="536" t="s">
        <v>34</v>
      </c>
      <c r="P113" s="470" t="s">
        <v>52</v>
      </c>
      <c r="Q113" s="470" t="s">
        <v>53</v>
      </c>
      <c r="R113" s="470" t="s">
        <v>54</v>
      </c>
      <c r="S113" s="470" t="s">
        <v>55</v>
      </c>
      <c r="T113" s="470" t="s">
        <v>56</v>
      </c>
      <c r="U113" s="536" t="s">
        <v>57</v>
      </c>
      <c r="V113" s="470" t="s">
        <v>58</v>
      </c>
      <c r="W113" s="470" t="s">
        <v>59</v>
      </c>
      <c r="X113" s="470" t="s">
        <v>60</v>
      </c>
      <c r="Y113" s="470" t="s">
        <v>61</v>
      </c>
      <c r="Z113" s="470" t="s">
        <v>62</v>
      </c>
      <c r="AA113" s="536" t="s">
        <v>63</v>
      </c>
      <c r="AB113" s="537" t="s">
        <v>36</v>
      </c>
      <c r="AC113" s="49"/>
      <c r="AD113" s="46"/>
      <c r="AE113" s="46"/>
      <c r="AF113" s="46"/>
      <c r="AG113" s="46"/>
      <c r="AH113" s="46"/>
      <c r="AI113" s="46"/>
      <c r="AJ113" s="46"/>
      <c r="AK113" s="46"/>
    </row>
    <row r="114" spans="1:37" ht="18" customHeight="1" thickBot="1">
      <c r="A114" s="465"/>
      <c r="B114" s="466"/>
      <c r="C114" s="467"/>
      <c r="D114" s="469"/>
      <c r="E114" s="471"/>
      <c r="F114" s="471"/>
      <c r="G114" s="471"/>
      <c r="H114" s="471"/>
      <c r="I114" s="486"/>
      <c r="J114" s="471"/>
      <c r="K114" s="471"/>
      <c r="L114" s="471"/>
      <c r="M114" s="471"/>
      <c r="N114" s="471"/>
      <c r="O114" s="486"/>
      <c r="P114" s="471"/>
      <c r="Q114" s="471"/>
      <c r="R114" s="471"/>
      <c r="S114" s="471"/>
      <c r="T114" s="471"/>
      <c r="U114" s="486"/>
      <c r="V114" s="471"/>
      <c r="W114" s="471"/>
      <c r="X114" s="471"/>
      <c r="Y114" s="471"/>
      <c r="Z114" s="471"/>
      <c r="AA114" s="486"/>
      <c r="AB114" s="538"/>
      <c r="AC114" s="49"/>
      <c r="AD114" s="46"/>
      <c r="AE114" s="46"/>
      <c r="AF114" s="46"/>
      <c r="AG114" s="46"/>
      <c r="AH114" s="46"/>
      <c r="AI114" s="46"/>
      <c r="AJ114" s="46"/>
      <c r="AK114" s="46"/>
    </row>
    <row r="115" spans="1:37" ht="21" customHeight="1" thickBot="1">
      <c r="A115" s="475" t="s">
        <v>50</v>
      </c>
      <c r="B115" s="476"/>
      <c r="C115" s="477"/>
      <c r="D115" s="310">
        <v>1</v>
      </c>
      <c r="E115" s="280">
        <f t="shared" ref="E115:T115" si="8">E54+E43+E32+E21+E10</f>
        <v>0</v>
      </c>
      <c r="F115" s="280">
        <f t="shared" si="8"/>
        <v>0</v>
      </c>
      <c r="G115" s="280">
        <f t="shared" si="8"/>
        <v>0</v>
      </c>
      <c r="H115" s="280">
        <f t="shared" si="8"/>
        <v>0</v>
      </c>
      <c r="I115" s="280">
        <f t="shared" si="8"/>
        <v>0</v>
      </c>
      <c r="J115" s="280">
        <f t="shared" si="8"/>
        <v>0</v>
      </c>
      <c r="K115" s="280">
        <f t="shared" si="8"/>
        <v>0</v>
      </c>
      <c r="L115" s="280">
        <f t="shared" si="8"/>
        <v>0</v>
      </c>
      <c r="M115" s="280">
        <f t="shared" si="8"/>
        <v>0</v>
      </c>
      <c r="N115" s="280">
        <f t="shared" si="8"/>
        <v>0</v>
      </c>
      <c r="O115" s="280"/>
      <c r="P115" s="280">
        <f t="shared" si="8"/>
        <v>0</v>
      </c>
      <c r="Q115" s="280">
        <f t="shared" si="8"/>
        <v>0</v>
      </c>
      <c r="R115" s="280">
        <f t="shared" si="8"/>
        <v>0</v>
      </c>
      <c r="S115" s="280">
        <f t="shared" si="8"/>
        <v>0</v>
      </c>
      <c r="T115" s="280">
        <f t="shared" si="8"/>
        <v>0</v>
      </c>
      <c r="U115" s="280">
        <f t="shared" ref="U115:AA115" si="9">U54+U43+U32+U21+U10</f>
        <v>0</v>
      </c>
      <c r="V115" s="280">
        <v>0</v>
      </c>
      <c r="W115" s="280">
        <f t="shared" si="9"/>
        <v>0</v>
      </c>
      <c r="X115" s="280">
        <f t="shared" si="9"/>
        <v>0</v>
      </c>
      <c r="Y115" s="280">
        <f t="shared" si="9"/>
        <v>0</v>
      </c>
      <c r="Z115" s="280">
        <f t="shared" si="9"/>
        <v>0</v>
      </c>
      <c r="AA115" s="280">
        <f t="shared" si="9"/>
        <v>0</v>
      </c>
      <c r="AB115" s="281">
        <f>SUM(D115:AA115)</f>
        <v>1</v>
      </c>
      <c r="AC115" s="49"/>
      <c r="AD115" s="46"/>
      <c r="AE115" s="46"/>
      <c r="AF115" s="46"/>
      <c r="AG115" s="46"/>
      <c r="AH115" s="46"/>
      <c r="AI115" s="46"/>
      <c r="AJ115" s="46"/>
      <c r="AK115" s="46"/>
    </row>
    <row r="116" spans="1:37" ht="12" customHeight="1">
      <c r="A116" s="47"/>
      <c r="B116" s="47"/>
      <c r="C116" s="47"/>
      <c r="D116" s="177"/>
      <c r="E116" s="47"/>
      <c r="F116" s="47"/>
      <c r="G116" s="47"/>
      <c r="H116" s="48"/>
      <c r="I116" s="47"/>
      <c r="J116" s="47"/>
      <c r="K116" s="47"/>
      <c r="L116" s="47"/>
      <c r="M116" s="47"/>
      <c r="N116" s="47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47"/>
      <c r="AC116" s="49"/>
      <c r="AD116" s="46"/>
      <c r="AE116" s="46"/>
      <c r="AF116" s="46"/>
      <c r="AG116" s="46"/>
      <c r="AH116" s="46"/>
      <c r="AI116" s="46"/>
      <c r="AJ116" s="46"/>
      <c r="AK116" s="46"/>
    </row>
    <row r="117" spans="1:37" ht="12" customHeight="1">
      <c r="A117" s="47"/>
      <c r="B117" s="47"/>
      <c r="C117" s="47"/>
      <c r="D117" s="177"/>
      <c r="E117" s="47"/>
      <c r="F117" s="110"/>
      <c r="G117" s="110"/>
      <c r="H117" s="110"/>
      <c r="I117" s="110"/>
      <c r="J117" s="110"/>
      <c r="K117" s="47"/>
      <c r="L117" s="47"/>
      <c r="M117" s="47"/>
      <c r="N117" s="47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47"/>
      <c r="AC117" s="49"/>
      <c r="AD117" s="46"/>
      <c r="AE117" s="46"/>
      <c r="AF117" s="46"/>
      <c r="AG117" s="46"/>
      <c r="AH117" s="46"/>
      <c r="AI117" s="46"/>
      <c r="AJ117" s="46"/>
      <c r="AK117" s="46"/>
    </row>
    <row r="118" spans="1:37" ht="12" customHeight="1">
      <c r="A118" s="110"/>
      <c r="B118" s="110"/>
      <c r="C118" s="110"/>
      <c r="D118" s="176"/>
      <c r="E118" s="110"/>
      <c r="F118" s="110"/>
      <c r="G118" s="111"/>
      <c r="H118" s="112"/>
      <c r="I118" s="112"/>
      <c r="J118" s="110"/>
      <c r="K118" s="47"/>
      <c r="L118" s="47"/>
      <c r="M118" s="47"/>
      <c r="N118" s="47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47"/>
      <c r="AC118" s="49"/>
      <c r="AD118" s="46"/>
      <c r="AE118" s="46"/>
      <c r="AF118" s="46"/>
      <c r="AG118" s="46"/>
      <c r="AH118" s="46"/>
      <c r="AI118" s="46"/>
      <c r="AJ118" s="46"/>
      <c r="AK118" s="46"/>
    </row>
    <row r="119" spans="1:37" ht="12" customHeight="1">
      <c r="A119" s="110"/>
      <c r="B119" s="110"/>
      <c r="C119" s="110"/>
      <c r="D119" s="176"/>
      <c r="E119" s="110"/>
      <c r="F119" s="110"/>
      <c r="G119" s="113"/>
      <c r="H119" s="114"/>
      <c r="I119" s="114"/>
      <c r="J119" s="110"/>
      <c r="K119" s="47"/>
      <c r="L119" s="47"/>
      <c r="M119" s="47"/>
      <c r="N119" s="47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  <c r="AA119" s="124"/>
      <c r="AB119" s="47"/>
      <c r="AC119" s="49"/>
      <c r="AD119" s="46"/>
      <c r="AE119" s="46"/>
      <c r="AF119" s="46"/>
      <c r="AG119" s="46"/>
      <c r="AH119" s="46"/>
      <c r="AI119" s="46"/>
      <c r="AJ119" s="46"/>
      <c r="AK119" s="46"/>
    </row>
    <row r="120" spans="1:37" ht="12" customHeight="1">
      <c r="A120" s="110"/>
      <c r="B120" s="110"/>
      <c r="C120" s="110"/>
      <c r="D120" s="118"/>
      <c r="E120" s="110"/>
      <c r="F120" s="110"/>
      <c r="G120" s="116"/>
      <c r="H120" s="115"/>
      <c r="I120" s="115"/>
      <c r="J120" s="110"/>
      <c r="K120" s="47"/>
      <c r="L120" s="47"/>
      <c r="M120" s="47"/>
      <c r="N120" s="47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  <c r="AB120" s="47"/>
      <c r="AC120" s="49"/>
      <c r="AD120" s="46"/>
      <c r="AE120" s="46"/>
      <c r="AF120" s="46"/>
      <c r="AG120" s="46"/>
      <c r="AH120" s="46"/>
      <c r="AI120" s="46"/>
      <c r="AJ120" s="46"/>
      <c r="AK120" s="46"/>
    </row>
    <row r="121" spans="1:37" ht="12" customHeight="1" thickBot="1">
      <c r="A121" s="110"/>
      <c r="B121" s="110"/>
      <c r="C121" s="110"/>
      <c r="D121" s="176"/>
      <c r="E121" s="110"/>
      <c r="F121" s="110"/>
      <c r="G121" s="116"/>
      <c r="H121" s="115"/>
      <c r="I121" s="115"/>
      <c r="J121" s="110"/>
      <c r="K121" s="47"/>
      <c r="L121" s="47"/>
      <c r="M121" s="47"/>
      <c r="N121" s="47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47"/>
      <c r="AC121" s="49"/>
      <c r="AD121" s="46"/>
      <c r="AE121" s="46"/>
      <c r="AF121" s="46"/>
      <c r="AG121" s="46"/>
      <c r="AH121" s="46"/>
      <c r="AI121" s="46"/>
      <c r="AJ121" s="46"/>
      <c r="AK121" s="46"/>
    </row>
    <row r="122" spans="1:37" ht="19.899999999999999" customHeight="1" thickBot="1">
      <c r="A122" s="550" t="s">
        <v>129</v>
      </c>
      <c r="B122" s="552"/>
      <c r="C122" s="551"/>
      <c r="D122" s="305" t="s">
        <v>83</v>
      </c>
      <c r="E122" s="550" t="s">
        <v>84</v>
      </c>
      <c r="F122" s="551"/>
      <c r="G122" s="116"/>
      <c r="H122" s="115"/>
      <c r="I122" s="115"/>
      <c r="J122" s="117"/>
      <c r="K122" s="47"/>
      <c r="L122" s="47"/>
      <c r="M122" s="47"/>
      <c r="N122" s="47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47"/>
      <c r="AC122" s="49"/>
      <c r="AD122" s="46"/>
      <c r="AE122" s="46"/>
      <c r="AF122" s="46"/>
      <c r="AG122" s="46"/>
      <c r="AH122" s="46"/>
      <c r="AI122" s="46"/>
      <c r="AJ122" s="46"/>
      <c r="AK122" s="46"/>
    </row>
    <row r="123" spans="1:37" ht="19.899999999999999" customHeight="1" thickBot="1">
      <c r="A123" s="555" t="s">
        <v>78</v>
      </c>
      <c r="B123" s="556"/>
      <c r="C123" s="557"/>
      <c r="D123" s="306">
        <f>D115+E115+F115+G115+H115+I115</f>
        <v>1</v>
      </c>
      <c r="E123" s="681">
        <f>D123/AB115</f>
        <v>1</v>
      </c>
      <c r="F123" s="682"/>
      <c r="G123" s="116"/>
      <c r="H123" s="118"/>
      <c r="I123" s="118"/>
      <c r="J123" s="117"/>
      <c r="K123" s="47"/>
      <c r="L123" s="47"/>
      <c r="M123" s="47"/>
      <c r="N123" s="47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47"/>
      <c r="AC123" s="49"/>
      <c r="AD123" s="46"/>
      <c r="AE123" s="46"/>
      <c r="AF123" s="46"/>
      <c r="AG123" s="46"/>
      <c r="AH123" s="46"/>
      <c r="AI123" s="46"/>
      <c r="AJ123" s="46"/>
      <c r="AK123" s="46"/>
    </row>
    <row r="124" spans="1:37" ht="19.899999999999999" customHeight="1" thickBot="1">
      <c r="A124" s="459" t="s">
        <v>79</v>
      </c>
      <c r="B124" s="460"/>
      <c r="C124" s="461"/>
      <c r="D124" s="306">
        <f>J115+K115+L115+M115+N115+O115</f>
        <v>0</v>
      </c>
      <c r="E124" s="681">
        <f>D124/AB115</f>
        <v>0</v>
      </c>
      <c r="F124" s="682"/>
      <c r="G124" s="118"/>
      <c r="H124" s="115"/>
      <c r="I124" s="115"/>
      <c r="J124" s="119"/>
      <c r="K124" s="47"/>
      <c r="L124" s="47"/>
      <c r="M124" s="47"/>
      <c r="N124" s="47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  <c r="AB124" s="47"/>
      <c r="AC124" s="49"/>
      <c r="AD124" s="46"/>
      <c r="AE124" s="46"/>
      <c r="AF124" s="46"/>
      <c r="AG124" s="46"/>
      <c r="AH124" s="46"/>
      <c r="AI124" s="46"/>
      <c r="AJ124" s="46"/>
      <c r="AK124" s="46"/>
    </row>
    <row r="125" spans="1:37" ht="19.899999999999999" customHeight="1" thickBot="1">
      <c r="A125" s="459" t="s">
        <v>80</v>
      </c>
      <c r="B125" s="460"/>
      <c r="C125" s="461"/>
      <c r="D125" s="306">
        <f>P115+Q115+R115+S115+T115+U115</f>
        <v>0</v>
      </c>
      <c r="E125" s="681">
        <f>D125/AB115</f>
        <v>0</v>
      </c>
      <c r="F125" s="682"/>
      <c r="G125" s="110"/>
      <c r="H125" s="110"/>
      <c r="I125" s="110"/>
      <c r="J125" s="110"/>
      <c r="K125" s="110"/>
      <c r="L125" s="110"/>
      <c r="M125" s="110"/>
      <c r="N125" s="110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  <c r="AB125" s="110"/>
      <c r="AC125" s="120"/>
      <c r="AD125" s="117"/>
      <c r="AE125" s="117"/>
      <c r="AF125" s="117"/>
      <c r="AG125" s="117"/>
      <c r="AH125" s="117"/>
      <c r="AI125" s="117"/>
      <c r="AJ125" s="117"/>
      <c r="AK125" s="117"/>
    </row>
    <row r="126" spans="1:37" ht="19.899999999999999" customHeight="1" thickBot="1">
      <c r="A126" s="459" t="s">
        <v>81</v>
      </c>
      <c r="B126" s="460"/>
      <c r="C126" s="461"/>
      <c r="D126" s="306">
        <f>V115+W115+X115+Y115+Z115+AA115</f>
        <v>0</v>
      </c>
      <c r="E126" s="681">
        <f>D126/AB115</f>
        <v>0</v>
      </c>
      <c r="F126" s="682"/>
      <c r="G126" s="110"/>
      <c r="H126" s="110"/>
      <c r="I126" s="110"/>
      <c r="J126" s="110"/>
      <c r="K126" s="110"/>
      <c r="L126" s="110"/>
      <c r="M126" s="110"/>
      <c r="N126" s="110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10"/>
      <c r="AC126" s="120"/>
      <c r="AD126" s="117"/>
      <c r="AE126" s="117"/>
      <c r="AF126" s="117"/>
      <c r="AG126" s="117"/>
      <c r="AH126" s="117"/>
      <c r="AI126" s="117"/>
      <c r="AJ126" s="117"/>
      <c r="AK126" s="117"/>
    </row>
    <row r="127" spans="1:37" ht="19.899999999999999" customHeight="1" thickBot="1">
      <c r="A127" s="558" t="s">
        <v>82</v>
      </c>
      <c r="B127" s="559"/>
      <c r="C127" s="559"/>
      <c r="D127" s="307">
        <f>SUM(D123:D126)</f>
        <v>1</v>
      </c>
      <c r="E127" s="553">
        <f>SUM(E123:E126)</f>
        <v>1</v>
      </c>
      <c r="F127" s="554"/>
      <c r="G127" s="110"/>
      <c r="H127" s="110"/>
      <c r="I127" s="110"/>
      <c r="J127" s="110"/>
      <c r="K127" s="110"/>
      <c r="L127" s="110"/>
      <c r="M127" s="110"/>
      <c r="N127" s="110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  <c r="AB127" s="110"/>
      <c r="AC127" s="120"/>
      <c r="AD127" s="117"/>
      <c r="AE127" s="117"/>
      <c r="AF127" s="117"/>
      <c r="AG127" s="117"/>
      <c r="AH127" s="117"/>
      <c r="AI127" s="117"/>
      <c r="AJ127" s="117"/>
      <c r="AK127" s="117"/>
    </row>
    <row r="128" spans="1:37" ht="12" customHeight="1">
      <c r="A128" s="110"/>
      <c r="B128" s="110"/>
      <c r="C128" s="110"/>
      <c r="D128" s="176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10"/>
      <c r="AC128" s="120"/>
      <c r="AD128" s="117"/>
      <c r="AE128" s="117"/>
      <c r="AF128" s="117"/>
      <c r="AG128" s="117"/>
      <c r="AH128" s="117"/>
      <c r="AI128" s="117"/>
      <c r="AJ128" s="117"/>
      <c r="AK128" s="117"/>
    </row>
    <row r="129" spans="1:37" ht="12" customHeight="1">
      <c r="A129" s="110"/>
      <c r="B129" s="110"/>
      <c r="C129" s="110"/>
      <c r="D129" s="176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10"/>
      <c r="AC129" s="120"/>
      <c r="AD129" s="117"/>
      <c r="AE129" s="117"/>
      <c r="AF129" s="117"/>
      <c r="AG129" s="117"/>
      <c r="AH129" s="117"/>
      <c r="AI129" s="117"/>
      <c r="AJ129" s="117"/>
      <c r="AK129" s="117"/>
    </row>
    <row r="130" spans="1:37" ht="12" customHeight="1">
      <c r="A130" s="110"/>
      <c r="B130" s="110"/>
      <c r="C130" s="110"/>
      <c r="D130" s="176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10"/>
      <c r="AC130" s="120"/>
      <c r="AD130" s="117"/>
      <c r="AE130" s="117"/>
      <c r="AF130" s="117"/>
      <c r="AG130" s="117"/>
      <c r="AH130" s="117"/>
      <c r="AI130" s="117"/>
      <c r="AJ130" s="117"/>
      <c r="AK130" s="117"/>
    </row>
    <row r="131" spans="1:37" ht="12" customHeight="1">
      <c r="A131" s="110"/>
      <c r="B131" s="110"/>
      <c r="C131" s="110"/>
      <c r="D131" s="176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  <c r="AB131" s="110"/>
      <c r="AC131" s="120"/>
      <c r="AD131" s="117"/>
      <c r="AE131" s="117"/>
      <c r="AF131" s="117"/>
      <c r="AG131" s="117"/>
      <c r="AH131" s="117"/>
      <c r="AI131" s="117"/>
      <c r="AJ131" s="117"/>
      <c r="AK131" s="117"/>
    </row>
    <row r="132" spans="1:37" ht="12" customHeight="1">
      <c r="A132" s="110"/>
      <c r="B132" s="110"/>
      <c r="C132" s="110"/>
      <c r="D132" s="176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  <c r="AB132" s="110"/>
      <c r="AC132" s="120"/>
      <c r="AD132" s="117"/>
      <c r="AE132" s="117"/>
      <c r="AF132" s="117"/>
      <c r="AG132" s="117"/>
      <c r="AH132" s="117"/>
      <c r="AI132" s="117"/>
      <c r="AJ132" s="117"/>
      <c r="AK132" s="117"/>
    </row>
    <row r="133" spans="1:37" ht="12" customHeight="1">
      <c r="A133" s="110"/>
      <c r="B133" s="110"/>
      <c r="C133" s="110"/>
      <c r="D133" s="176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10"/>
      <c r="AC133" s="120"/>
      <c r="AD133" s="117"/>
      <c r="AE133" s="117"/>
      <c r="AF133" s="117"/>
      <c r="AG133" s="117"/>
      <c r="AH133" s="117"/>
      <c r="AI133" s="117"/>
      <c r="AJ133" s="117"/>
      <c r="AK133" s="117"/>
    </row>
    <row r="134" spans="1:37" ht="12" customHeight="1">
      <c r="A134" s="110"/>
      <c r="B134" s="110"/>
      <c r="C134" s="110"/>
      <c r="D134" s="176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10"/>
      <c r="AC134" s="120"/>
      <c r="AD134" s="117"/>
      <c r="AE134" s="117"/>
      <c r="AF134" s="117"/>
      <c r="AG134" s="117"/>
      <c r="AH134" s="117"/>
      <c r="AI134" s="117"/>
      <c r="AJ134" s="117"/>
      <c r="AK134" s="117"/>
    </row>
    <row r="135" spans="1:37" ht="12" customHeight="1">
      <c r="A135" s="110"/>
      <c r="B135" s="110"/>
      <c r="C135" s="110"/>
      <c r="D135" s="176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10"/>
      <c r="AC135" s="120"/>
      <c r="AD135" s="117"/>
      <c r="AE135" s="117"/>
      <c r="AF135" s="117"/>
      <c r="AG135" s="117"/>
      <c r="AH135" s="117"/>
      <c r="AI135" s="117"/>
      <c r="AJ135" s="117"/>
      <c r="AK135" s="117"/>
    </row>
    <row r="136" spans="1:37" ht="12" customHeight="1">
      <c r="A136" s="110"/>
      <c r="B136" s="110"/>
      <c r="C136" s="110"/>
      <c r="D136" s="176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10"/>
      <c r="AC136" s="120"/>
      <c r="AD136" s="117"/>
      <c r="AE136" s="117"/>
      <c r="AF136" s="117"/>
      <c r="AG136" s="117"/>
      <c r="AH136" s="117"/>
      <c r="AI136" s="117"/>
      <c r="AJ136" s="117"/>
      <c r="AK136" s="117"/>
    </row>
    <row r="137" spans="1:37" ht="12" customHeight="1">
      <c r="A137" s="110"/>
      <c r="B137" s="110"/>
      <c r="C137" s="110"/>
      <c r="D137" s="176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10"/>
      <c r="AC137" s="120"/>
      <c r="AD137" s="117"/>
      <c r="AE137" s="117"/>
      <c r="AF137" s="117"/>
      <c r="AG137" s="117"/>
      <c r="AH137" s="117"/>
      <c r="AI137" s="117"/>
      <c r="AJ137" s="117"/>
      <c r="AK137" s="117"/>
    </row>
    <row r="138" spans="1:37" ht="12" customHeight="1">
      <c r="A138" s="110"/>
      <c r="B138" s="110"/>
      <c r="C138" s="110"/>
      <c r="D138" s="176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10"/>
      <c r="AC138" s="120"/>
      <c r="AD138" s="117"/>
      <c r="AE138" s="117"/>
      <c r="AF138" s="117"/>
      <c r="AG138" s="117"/>
      <c r="AH138" s="117"/>
      <c r="AI138" s="117"/>
      <c r="AJ138" s="117"/>
      <c r="AK138" s="117"/>
    </row>
    <row r="139" spans="1:37" ht="12" customHeight="1">
      <c r="A139" s="110"/>
      <c r="B139" s="110"/>
      <c r="C139" s="110"/>
      <c r="D139" s="176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10"/>
      <c r="AC139" s="120"/>
      <c r="AD139" s="117"/>
      <c r="AE139" s="117"/>
      <c r="AF139" s="117"/>
      <c r="AG139" s="117"/>
      <c r="AH139" s="117"/>
      <c r="AI139" s="117"/>
      <c r="AJ139" s="117"/>
      <c r="AK139" s="117"/>
    </row>
    <row r="140" spans="1:37" ht="12" customHeight="1">
      <c r="A140" s="110"/>
      <c r="B140" s="110"/>
      <c r="C140" s="110"/>
      <c r="D140" s="176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10"/>
      <c r="AC140" s="120"/>
      <c r="AD140" s="117"/>
      <c r="AE140" s="117"/>
      <c r="AF140" s="117"/>
      <c r="AG140" s="117"/>
      <c r="AH140" s="117"/>
      <c r="AI140" s="117"/>
      <c r="AJ140" s="117"/>
      <c r="AK140" s="117"/>
    </row>
    <row r="141" spans="1:37" ht="12" customHeight="1">
      <c r="A141" s="110"/>
      <c r="B141" s="110"/>
      <c r="C141" s="110"/>
      <c r="D141" s="176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10"/>
      <c r="AC141" s="120"/>
      <c r="AD141" s="117"/>
      <c r="AE141" s="117"/>
      <c r="AF141" s="117"/>
      <c r="AG141" s="117"/>
      <c r="AH141" s="117"/>
      <c r="AI141" s="117"/>
      <c r="AJ141" s="117"/>
      <c r="AK141" s="117"/>
    </row>
    <row r="142" spans="1:37" ht="12" customHeight="1">
      <c r="A142" s="110"/>
      <c r="B142" s="110"/>
      <c r="C142" s="110"/>
      <c r="D142" s="176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10"/>
      <c r="AC142" s="120"/>
      <c r="AD142" s="117"/>
      <c r="AE142" s="117"/>
      <c r="AF142" s="117"/>
      <c r="AG142" s="117"/>
      <c r="AH142" s="117"/>
      <c r="AI142" s="117"/>
      <c r="AJ142" s="117"/>
      <c r="AK142" s="117"/>
    </row>
    <row r="143" spans="1:37" ht="12" customHeight="1">
      <c r="A143" s="110"/>
      <c r="B143" s="110"/>
      <c r="C143" s="110"/>
      <c r="D143" s="176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10"/>
      <c r="AC143" s="120"/>
      <c r="AD143" s="117"/>
      <c r="AE143" s="117"/>
      <c r="AF143" s="117"/>
      <c r="AG143" s="117"/>
      <c r="AH143" s="117"/>
      <c r="AI143" s="117"/>
      <c r="AJ143" s="117"/>
      <c r="AK143" s="117"/>
    </row>
    <row r="144" spans="1:37" ht="12" customHeight="1">
      <c r="A144" s="110"/>
      <c r="B144" s="110"/>
      <c r="C144" s="110"/>
      <c r="D144" s="176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  <c r="AB144" s="110"/>
      <c r="AC144" s="120"/>
      <c r="AD144" s="117"/>
      <c r="AE144" s="117"/>
      <c r="AF144" s="117"/>
      <c r="AG144" s="117"/>
      <c r="AH144" s="117"/>
      <c r="AI144" s="117"/>
      <c r="AJ144" s="117"/>
      <c r="AK144" s="117"/>
    </row>
    <row r="145" spans="1:37" ht="12" customHeight="1">
      <c r="A145" s="110"/>
      <c r="B145" s="110"/>
      <c r="C145" s="110"/>
      <c r="D145" s="176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10"/>
      <c r="AC145" s="120"/>
      <c r="AD145" s="117"/>
      <c r="AE145" s="117"/>
      <c r="AF145" s="117"/>
      <c r="AG145" s="117"/>
      <c r="AH145" s="117"/>
      <c r="AI145" s="117"/>
      <c r="AJ145" s="117"/>
      <c r="AK145" s="117"/>
    </row>
    <row r="146" spans="1:37" ht="12" customHeight="1">
      <c r="A146" s="110"/>
      <c r="B146" s="110"/>
      <c r="C146" s="110"/>
      <c r="D146" s="176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10"/>
      <c r="AC146" s="120"/>
      <c r="AD146" s="117"/>
      <c r="AE146" s="117"/>
      <c r="AF146" s="117"/>
      <c r="AG146" s="117"/>
      <c r="AH146" s="117"/>
      <c r="AI146" s="117"/>
      <c r="AJ146" s="117"/>
      <c r="AK146" s="117"/>
    </row>
    <row r="147" spans="1:37" ht="12" customHeight="1">
      <c r="A147" s="110"/>
      <c r="B147" s="110"/>
      <c r="C147" s="110"/>
      <c r="D147" s="176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10"/>
      <c r="AC147" s="120"/>
      <c r="AD147" s="117"/>
      <c r="AE147" s="117"/>
      <c r="AF147" s="117"/>
      <c r="AG147" s="117"/>
      <c r="AH147" s="117"/>
      <c r="AI147" s="117"/>
      <c r="AJ147" s="117"/>
      <c r="AK147" s="117"/>
    </row>
    <row r="148" spans="1:37" ht="12" customHeight="1">
      <c r="A148" s="110"/>
      <c r="B148" s="110"/>
      <c r="C148" s="110"/>
      <c r="D148" s="176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  <c r="AB148" s="110"/>
      <c r="AC148" s="120"/>
      <c r="AD148" s="117"/>
      <c r="AE148" s="117"/>
      <c r="AF148" s="117"/>
      <c r="AG148" s="117"/>
      <c r="AH148" s="117"/>
      <c r="AI148" s="117"/>
      <c r="AJ148" s="117"/>
      <c r="AK148" s="117"/>
    </row>
    <row r="149" spans="1:37" ht="12" customHeight="1">
      <c r="A149" s="110"/>
      <c r="B149" s="110"/>
      <c r="C149" s="110"/>
      <c r="D149" s="176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10"/>
      <c r="AC149" s="120"/>
      <c r="AD149" s="117"/>
      <c r="AE149" s="117"/>
      <c r="AF149" s="117"/>
      <c r="AG149" s="117"/>
      <c r="AH149" s="117"/>
      <c r="AI149" s="117"/>
      <c r="AJ149" s="117"/>
      <c r="AK149" s="117"/>
    </row>
    <row r="150" spans="1:37" ht="12" customHeight="1">
      <c r="A150" s="110"/>
      <c r="B150" s="110"/>
      <c r="C150" s="110"/>
      <c r="D150" s="176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10"/>
      <c r="AC150" s="120"/>
      <c r="AD150" s="117"/>
      <c r="AE150" s="117"/>
      <c r="AF150" s="117"/>
      <c r="AG150" s="117"/>
      <c r="AH150" s="117"/>
      <c r="AI150" s="117"/>
      <c r="AJ150" s="117"/>
      <c r="AK150" s="117"/>
    </row>
    <row r="151" spans="1:37" ht="12" customHeight="1">
      <c r="A151" s="110"/>
      <c r="B151" s="110"/>
      <c r="C151" s="110"/>
      <c r="D151" s="176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10"/>
      <c r="AC151" s="120"/>
      <c r="AD151" s="117"/>
      <c r="AE151" s="117"/>
      <c r="AF151" s="117"/>
      <c r="AG151" s="117"/>
      <c r="AH151" s="117"/>
      <c r="AI151" s="117"/>
      <c r="AJ151" s="117"/>
      <c r="AK151" s="117"/>
    </row>
    <row r="152" spans="1:37" ht="12" customHeight="1">
      <c r="A152" s="110"/>
      <c r="B152" s="110"/>
      <c r="C152" s="110"/>
      <c r="D152" s="176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10"/>
      <c r="AC152" s="120"/>
      <c r="AD152" s="117"/>
      <c r="AE152" s="117"/>
      <c r="AF152" s="117"/>
      <c r="AG152" s="117"/>
      <c r="AH152" s="117"/>
      <c r="AI152" s="117"/>
      <c r="AJ152" s="117"/>
      <c r="AK152" s="117"/>
    </row>
    <row r="153" spans="1:37" ht="12" customHeight="1">
      <c r="A153" s="110"/>
      <c r="B153" s="110"/>
      <c r="C153" s="110"/>
      <c r="D153" s="176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  <c r="AB153" s="110"/>
      <c r="AC153" s="120"/>
      <c r="AD153" s="117"/>
      <c r="AE153" s="117"/>
      <c r="AF153" s="117"/>
      <c r="AG153" s="117"/>
      <c r="AH153" s="117"/>
      <c r="AI153" s="117"/>
      <c r="AJ153" s="117"/>
      <c r="AK153" s="117"/>
    </row>
    <row r="154" spans="1:37" ht="12" customHeight="1">
      <c r="A154" s="110"/>
      <c r="B154" s="110"/>
      <c r="C154" s="110"/>
      <c r="D154" s="176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10"/>
      <c r="AC154" s="120"/>
      <c r="AD154" s="117"/>
      <c r="AE154" s="117"/>
      <c r="AF154" s="117"/>
      <c r="AG154" s="117"/>
      <c r="AH154" s="117"/>
      <c r="AI154" s="117"/>
      <c r="AJ154" s="117"/>
      <c r="AK154" s="117"/>
    </row>
    <row r="155" spans="1:37" ht="12" customHeight="1">
      <c r="A155" s="110"/>
      <c r="B155" s="110"/>
      <c r="C155" s="110"/>
      <c r="D155" s="176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10"/>
      <c r="AC155" s="120"/>
      <c r="AD155" s="117"/>
      <c r="AE155" s="117"/>
      <c r="AF155" s="117"/>
      <c r="AG155" s="117"/>
      <c r="AH155" s="117"/>
      <c r="AI155" s="117"/>
      <c r="AJ155" s="117"/>
      <c r="AK155" s="117"/>
    </row>
    <row r="156" spans="1:37" ht="12" customHeight="1">
      <c r="A156" s="110"/>
      <c r="B156" s="110"/>
      <c r="C156" s="110"/>
      <c r="D156" s="176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  <c r="AB156" s="110"/>
      <c r="AC156" s="120"/>
      <c r="AD156" s="117"/>
      <c r="AE156" s="117"/>
      <c r="AF156" s="117"/>
      <c r="AG156" s="117"/>
      <c r="AH156" s="117"/>
      <c r="AI156" s="117"/>
      <c r="AJ156" s="117"/>
      <c r="AK156" s="117"/>
    </row>
    <row r="157" spans="1:37" ht="12" customHeight="1">
      <c r="A157" s="110"/>
      <c r="B157" s="110"/>
      <c r="C157" s="110"/>
      <c r="D157" s="176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10"/>
      <c r="AC157" s="120"/>
      <c r="AD157" s="117"/>
      <c r="AE157" s="117"/>
      <c r="AF157" s="117"/>
      <c r="AG157" s="117"/>
      <c r="AH157" s="117"/>
      <c r="AI157" s="117"/>
      <c r="AJ157" s="117"/>
      <c r="AK157" s="117"/>
    </row>
    <row r="158" spans="1:37" ht="12" customHeight="1">
      <c r="A158" s="110"/>
      <c r="B158" s="110"/>
      <c r="C158" s="110"/>
      <c r="D158" s="176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10"/>
      <c r="AC158" s="120"/>
      <c r="AD158" s="117"/>
      <c r="AE158" s="117"/>
      <c r="AF158" s="117"/>
      <c r="AG158" s="117"/>
      <c r="AH158" s="117"/>
      <c r="AI158" s="117"/>
      <c r="AJ158" s="117"/>
      <c r="AK158" s="117"/>
    </row>
    <row r="159" spans="1:37" ht="12" customHeight="1">
      <c r="A159" s="110"/>
      <c r="B159" s="110"/>
      <c r="C159" s="110"/>
      <c r="D159" s="176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  <c r="AB159" s="110"/>
      <c r="AC159" s="120"/>
      <c r="AD159" s="117"/>
      <c r="AE159" s="117"/>
      <c r="AF159" s="117"/>
      <c r="AG159" s="117"/>
      <c r="AH159" s="117"/>
      <c r="AI159" s="117"/>
      <c r="AJ159" s="117"/>
      <c r="AK159" s="117"/>
    </row>
    <row r="160" spans="1:37" ht="12" customHeight="1">
      <c r="A160" s="110"/>
      <c r="B160" s="110"/>
      <c r="C160" s="110"/>
      <c r="D160" s="176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  <c r="AB160" s="110"/>
      <c r="AC160" s="120"/>
      <c r="AD160" s="117"/>
      <c r="AE160" s="117"/>
      <c r="AF160" s="117"/>
      <c r="AG160" s="117"/>
      <c r="AH160" s="117"/>
      <c r="AI160" s="117"/>
      <c r="AJ160" s="117"/>
      <c r="AK160" s="117"/>
    </row>
    <row r="161" spans="1:37" ht="12" customHeight="1">
      <c r="A161" s="110"/>
      <c r="B161" s="110"/>
      <c r="C161" s="110"/>
      <c r="D161" s="176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10"/>
      <c r="AC161" s="120"/>
      <c r="AD161" s="117"/>
      <c r="AE161" s="117"/>
      <c r="AF161" s="117"/>
      <c r="AG161" s="117"/>
      <c r="AH161" s="117"/>
      <c r="AI161" s="117"/>
      <c r="AJ161" s="117"/>
      <c r="AK161" s="117"/>
    </row>
    <row r="162" spans="1:37" ht="12" customHeight="1">
      <c r="A162" s="110"/>
      <c r="B162" s="110"/>
      <c r="C162" s="110"/>
      <c r="D162" s="176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10"/>
      <c r="AC162" s="120"/>
      <c r="AD162" s="117"/>
      <c r="AE162" s="117"/>
      <c r="AF162" s="117"/>
      <c r="AG162" s="117"/>
      <c r="AH162" s="117"/>
      <c r="AI162" s="117"/>
      <c r="AJ162" s="117"/>
      <c r="AK162" s="117"/>
    </row>
    <row r="163" spans="1:37" ht="12" customHeight="1">
      <c r="A163" s="110"/>
      <c r="B163" s="110"/>
      <c r="C163" s="110"/>
      <c r="D163" s="176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10"/>
      <c r="AC163" s="120"/>
      <c r="AD163" s="117"/>
      <c r="AE163" s="117"/>
      <c r="AF163" s="117"/>
      <c r="AG163" s="117"/>
      <c r="AH163" s="117"/>
      <c r="AI163" s="117"/>
      <c r="AJ163" s="117"/>
      <c r="AK163" s="117"/>
    </row>
    <row r="164" spans="1:37" ht="12" customHeight="1">
      <c r="A164" s="110"/>
      <c r="B164" s="110"/>
      <c r="C164" s="110"/>
      <c r="D164" s="176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  <c r="AB164" s="110"/>
      <c r="AC164" s="120"/>
      <c r="AD164" s="117"/>
      <c r="AE164" s="117"/>
      <c r="AF164" s="117"/>
      <c r="AG164" s="117"/>
      <c r="AH164" s="117"/>
      <c r="AI164" s="117"/>
      <c r="AJ164" s="117"/>
      <c r="AK164" s="117"/>
    </row>
    <row r="165" spans="1:37" ht="12" customHeight="1">
      <c r="A165" s="110"/>
      <c r="B165" s="110"/>
      <c r="C165" s="110"/>
      <c r="D165" s="176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  <c r="AB165" s="110"/>
      <c r="AC165" s="120"/>
      <c r="AD165" s="117"/>
      <c r="AE165" s="117"/>
      <c r="AF165" s="117"/>
      <c r="AG165" s="117"/>
      <c r="AH165" s="117"/>
      <c r="AI165" s="117"/>
      <c r="AJ165" s="117"/>
      <c r="AK165" s="117"/>
    </row>
    <row r="166" spans="1:37" ht="12" customHeight="1">
      <c r="A166" s="110"/>
      <c r="B166" s="110"/>
      <c r="C166" s="110"/>
      <c r="D166" s="176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10"/>
      <c r="AC166" s="120"/>
      <c r="AD166" s="117"/>
      <c r="AE166" s="117"/>
      <c r="AF166" s="117"/>
      <c r="AG166" s="117"/>
      <c r="AH166" s="117"/>
      <c r="AI166" s="117"/>
      <c r="AJ166" s="117"/>
      <c r="AK166" s="117"/>
    </row>
    <row r="167" spans="1:37" ht="12" customHeight="1">
      <c r="A167" s="110"/>
      <c r="B167" s="110"/>
      <c r="C167" s="110"/>
      <c r="D167" s="176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  <c r="AB167" s="110"/>
      <c r="AC167" s="120"/>
      <c r="AD167" s="117"/>
      <c r="AE167" s="117"/>
      <c r="AF167" s="117"/>
      <c r="AG167" s="117"/>
      <c r="AH167" s="117"/>
      <c r="AI167" s="117"/>
      <c r="AJ167" s="117"/>
      <c r="AK167" s="117"/>
    </row>
    <row r="168" spans="1:37" ht="12" customHeight="1">
      <c r="A168" s="110"/>
      <c r="B168" s="110"/>
      <c r="C168" s="110"/>
      <c r="D168" s="176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  <c r="AA168" s="133"/>
      <c r="AB168" s="110"/>
      <c r="AC168" s="120"/>
      <c r="AD168" s="117"/>
      <c r="AE168" s="117"/>
      <c r="AF168" s="117"/>
      <c r="AG168" s="117"/>
      <c r="AH168" s="117"/>
      <c r="AI168" s="117"/>
      <c r="AJ168" s="117"/>
      <c r="AK168" s="117"/>
    </row>
    <row r="169" spans="1:37" ht="12" customHeight="1">
      <c r="A169" s="110"/>
      <c r="B169" s="110"/>
      <c r="C169" s="110"/>
      <c r="D169" s="176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  <c r="AB169" s="110"/>
      <c r="AC169" s="120"/>
      <c r="AD169" s="117"/>
      <c r="AE169" s="117"/>
      <c r="AF169" s="117"/>
      <c r="AG169" s="117"/>
      <c r="AH169" s="117"/>
      <c r="AI169" s="117"/>
      <c r="AJ169" s="117"/>
      <c r="AK169" s="117"/>
    </row>
    <row r="170" spans="1:37" ht="12" customHeight="1">
      <c r="A170" s="110"/>
      <c r="B170" s="110"/>
      <c r="C170" s="110"/>
      <c r="D170" s="176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  <c r="AA170" s="133"/>
      <c r="AB170" s="110"/>
      <c r="AC170" s="120"/>
      <c r="AD170" s="117"/>
      <c r="AE170" s="117"/>
      <c r="AF170" s="117"/>
      <c r="AG170" s="117"/>
      <c r="AH170" s="117"/>
      <c r="AI170" s="117"/>
      <c r="AJ170" s="117"/>
      <c r="AK170" s="117"/>
    </row>
    <row r="171" spans="1:37" ht="12" customHeight="1">
      <c r="A171" s="110"/>
      <c r="B171" s="110"/>
      <c r="C171" s="110"/>
      <c r="D171" s="176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  <c r="AB171" s="110"/>
      <c r="AC171" s="120"/>
      <c r="AD171" s="117"/>
      <c r="AE171" s="117"/>
      <c r="AF171" s="117"/>
      <c r="AG171" s="117"/>
      <c r="AH171" s="117"/>
      <c r="AI171" s="117"/>
      <c r="AJ171" s="117"/>
      <c r="AK171" s="117"/>
    </row>
    <row r="172" spans="1:37" ht="12" customHeight="1">
      <c r="A172" s="110"/>
      <c r="B172" s="110"/>
      <c r="C172" s="110"/>
      <c r="D172" s="176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  <c r="AA172" s="133"/>
      <c r="AB172" s="110"/>
      <c r="AC172" s="120"/>
      <c r="AD172" s="117"/>
      <c r="AE172" s="117"/>
      <c r="AF172" s="117"/>
      <c r="AG172" s="117"/>
      <c r="AH172" s="117"/>
      <c r="AI172" s="117"/>
      <c r="AJ172" s="117"/>
      <c r="AK172" s="117"/>
    </row>
    <row r="173" spans="1:37" ht="12" customHeight="1">
      <c r="A173" s="110"/>
      <c r="B173" s="110"/>
      <c r="C173" s="110"/>
      <c r="D173" s="176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  <c r="AA173" s="133"/>
      <c r="AB173" s="110"/>
      <c r="AC173" s="120"/>
      <c r="AD173" s="117"/>
      <c r="AE173" s="117"/>
      <c r="AF173" s="117"/>
      <c r="AG173" s="117"/>
      <c r="AH173" s="117"/>
      <c r="AI173" s="117"/>
      <c r="AJ173" s="117"/>
      <c r="AK173" s="117"/>
    </row>
    <row r="174" spans="1:37" ht="12" customHeight="1">
      <c r="A174" s="110"/>
      <c r="B174" s="110"/>
      <c r="C174" s="110"/>
      <c r="D174" s="176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  <c r="AA174" s="133"/>
      <c r="AB174" s="110"/>
      <c r="AC174" s="120"/>
      <c r="AD174" s="117"/>
      <c r="AE174" s="117"/>
      <c r="AF174" s="117"/>
      <c r="AG174" s="117"/>
      <c r="AH174" s="117"/>
      <c r="AI174" s="117"/>
      <c r="AJ174" s="117"/>
      <c r="AK174" s="117"/>
    </row>
    <row r="175" spans="1:37" ht="12" customHeight="1">
      <c r="A175" s="110"/>
      <c r="B175" s="110"/>
      <c r="C175" s="110"/>
      <c r="D175" s="176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  <c r="AA175" s="133"/>
      <c r="AB175" s="110"/>
      <c r="AC175" s="120"/>
      <c r="AD175" s="117"/>
      <c r="AE175" s="117"/>
      <c r="AF175" s="117"/>
      <c r="AG175" s="117"/>
      <c r="AH175" s="117"/>
      <c r="AI175" s="117"/>
      <c r="AJ175" s="117"/>
      <c r="AK175" s="117"/>
    </row>
    <row r="176" spans="1:37" ht="12" customHeight="1">
      <c r="A176" s="110"/>
      <c r="B176" s="110"/>
      <c r="C176" s="110"/>
      <c r="D176" s="176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  <c r="AA176" s="133"/>
      <c r="AB176" s="110"/>
      <c r="AC176" s="120"/>
      <c r="AD176" s="117"/>
      <c r="AE176" s="117"/>
      <c r="AF176" s="117"/>
      <c r="AG176" s="117"/>
      <c r="AH176" s="117"/>
      <c r="AI176" s="117"/>
      <c r="AJ176" s="117"/>
      <c r="AK176" s="117"/>
    </row>
    <row r="177" spans="1:37" ht="12" customHeight="1">
      <c r="A177" s="110"/>
      <c r="B177" s="110"/>
      <c r="C177" s="110"/>
      <c r="D177" s="176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  <c r="AB177" s="110"/>
      <c r="AC177" s="120"/>
      <c r="AD177" s="117"/>
      <c r="AE177" s="117"/>
      <c r="AF177" s="117"/>
      <c r="AG177" s="117"/>
      <c r="AH177" s="117"/>
      <c r="AI177" s="117"/>
      <c r="AJ177" s="117"/>
      <c r="AK177" s="117"/>
    </row>
    <row r="178" spans="1:37" ht="12" customHeight="1">
      <c r="A178" s="110"/>
      <c r="B178" s="110"/>
      <c r="C178" s="110"/>
      <c r="D178" s="176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  <c r="AA178" s="133"/>
      <c r="AB178" s="110"/>
      <c r="AC178" s="120"/>
      <c r="AD178" s="117"/>
      <c r="AE178" s="117"/>
      <c r="AF178" s="117"/>
      <c r="AG178" s="117"/>
      <c r="AH178" s="117"/>
      <c r="AI178" s="117"/>
      <c r="AJ178" s="117"/>
      <c r="AK178" s="117"/>
    </row>
    <row r="179" spans="1:37" ht="12" customHeight="1">
      <c r="A179" s="110"/>
      <c r="B179" s="110"/>
      <c r="C179" s="110"/>
      <c r="D179" s="176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  <c r="AB179" s="110"/>
      <c r="AC179" s="120"/>
      <c r="AD179" s="117"/>
      <c r="AE179" s="117"/>
      <c r="AF179" s="117"/>
      <c r="AG179" s="117"/>
      <c r="AH179" s="117"/>
      <c r="AI179" s="117"/>
      <c r="AJ179" s="117"/>
      <c r="AK179" s="117"/>
    </row>
    <row r="180" spans="1:37" ht="12" customHeight="1">
      <c r="A180" s="110"/>
      <c r="B180" s="110"/>
      <c r="C180" s="110"/>
      <c r="D180" s="176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  <c r="AA180" s="133"/>
      <c r="AB180" s="110"/>
      <c r="AC180" s="120"/>
      <c r="AD180" s="117"/>
      <c r="AE180" s="117"/>
      <c r="AF180" s="117"/>
      <c r="AG180" s="117"/>
      <c r="AH180" s="117"/>
      <c r="AI180" s="117"/>
      <c r="AJ180" s="117"/>
      <c r="AK180" s="117"/>
    </row>
    <row r="181" spans="1:37" ht="12" customHeight="1">
      <c r="A181" s="110"/>
      <c r="B181" s="110"/>
      <c r="C181" s="110"/>
      <c r="D181" s="176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133"/>
      <c r="AB181" s="110"/>
      <c r="AC181" s="120"/>
      <c r="AD181" s="117"/>
      <c r="AE181" s="117"/>
      <c r="AF181" s="117"/>
      <c r="AG181" s="117"/>
      <c r="AH181" s="117"/>
      <c r="AI181" s="117"/>
      <c r="AJ181" s="117"/>
      <c r="AK181" s="117"/>
    </row>
    <row r="182" spans="1:37" ht="12" customHeight="1">
      <c r="A182" s="110"/>
      <c r="B182" s="110"/>
      <c r="C182" s="110"/>
      <c r="D182" s="176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  <c r="AB182" s="110"/>
      <c r="AC182" s="120"/>
      <c r="AD182" s="117"/>
      <c r="AE182" s="117"/>
      <c r="AF182" s="117"/>
      <c r="AG182" s="117"/>
      <c r="AH182" s="117"/>
      <c r="AI182" s="117"/>
      <c r="AJ182" s="117"/>
      <c r="AK182" s="117"/>
    </row>
    <row r="183" spans="1:37" ht="12" customHeight="1">
      <c r="A183" s="110"/>
      <c r="B183" s="110"/>
      <c r="C183" s="110"/>
      <c r="D183" s="176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  <c r="AB183" s="110"/>
      <c r="AC183" s="120"/>
      <c r="AD183" s="117"/>
      <c r="AE183" s="117"/>
      <c r="AF183" s="117"/>
      <c r="AG183" s="117"/>
      <c r="AH183" s="117"/>
      <c r="AI183" s="117"/>
      <c r="AJ183" s="117"/>
      <c r="AK183" s="117"/>
    </row>
    <row r="184" spans="1:37" ht="12" customHeight="1">
      <c r="A184" s="110"/>
      <c r="B184" s="110"/>
      <c r="C184" s="110"/>
      <c r="D184" s="176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10"/>
      <c r="AC184" s="120"/>
      <c r="AD184" s="117"/>
      <c r="AE184" s="117"/>
      <c r="AF184" s="117"/>
      <c r="AG184" s="117"/>
      <c r="AH184" s="117"/>
      <c r="AI184" s="117"/>
      <c r="AJ184" s="117"/>
      <c r="AK184" s="117"/>
    </row>
    <row r="185" spans="1:37" ht="12" customHeight="1">
      <c r="A185" s="110"/>
      <c r="B185" s="110"/>
      <c r="C185" s="110"/>
      <c r="D185" s="176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10"/>
      <c r="AC185" s="120"/>
      <c r="AD185" s="117"/>
      <c r="AE185" s="117"/>
      <c r="AF185" s="117"/>
      <c r="AG185" s="117"/>
      <c r="AH185" s="117"/>
      <c r="AI185" s="117"/>
      <c r="AJ185" s="117"/>
      <c r="AK185" s="117"/>
    </row>
    <row r="186" spans="1:37" ht="12" customHeight="1">
      <c r="A186" s="110"/>
      <c r="B186" s="110"/>
      <c r="C186" s="110"/>
      <c r="D186" s="176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10"/>
      <c r="AC186" s="120"/>
      <c r="AD186" s="117"/>
      <c r="AE186" s="117"/>
      <c r="AF186" s="117"/>
      <c r="AG186" s="117"/>
      <c r="AH186" s="117"/>
      <c r="AI186" s="117"/>
      <c r="AJ186" s="117"/>
      <c r="AK186" s="117"/>
    </row>
    <row r="187" spans="1:37" ht="12" customHeight="1">
      <c r="A187" s="110"/>
      <c r="B187" s="110"/>
      <c r="C187" s="110"/>
      <c r="D187" s="176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10"/>
      <c r="AC187" s="120"/>
      <c r="AD187" s="117"/>
      <c r="AE187" s="117"/>
      <c r="AF187" s="117"/>
      <c r="AG187" s="117"/>
      <c r="AH187" s="117"/>
      <c r="AI187" s="117"/>
      <c r="AJ187" s="117"/>
      <c r="AK187" s="117"/>
    </row>
    <row r="188" spans="1:37" ht="12" customHeight="1">
      <c r="A188" s="110"/>
      <c r="B188" s="110"/>
      <c r="C188" s="110"/>
      <c r="D188" s="176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  <c r="AA188" s="133"/>
      <c r="AB188" s="110"/>
      <c r="AC188" s="120"/>
      <c r="AD188" s="117"/>
      <c r="AE188" s="117"/>
      <c r="AF188" s="117"/>
      <c r="AG188" s="117"/>
      <c r="AH188" s="117"/>
      <c r="AI188" s="117"/>
      <c r="AJ188" s="117"/>
      <c r="AK188" s="117"/>
    </row>
    <row r="189" spans="1:37" ht="12" customHeight="1">
      <c r="A189" s="110"/>
      <c r="B189" s="110"/>
      <c r="C189" s="110"/>
      <c r="D189" s="176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  <c r="AB189" s="110"/>
      <c r="AC189" s="120"/>
      <c r="AD189" s="117"/>
      <c r="AE189" s="117"/>
      <c r="AF189" s="117"/>
      <c r="AG189" s="117"/>
      <c r="AH189" s="117"/>
      <c r="AI189" s="117"/>
      <c r="AJ189" s="117"/>
      <c r="AK189" s="117"/>
    </row>
    <row r="190" spans="1:37" ht="12" customHeight="1">
      <c r="A190" s="110"/>
      <c r="B190" s="110"/>
      <c r="C190" s="110"/>
      <c r="D190" s="176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  <c r="AA190" s="133"/>
      <c r="AB190" s="110"/>
      <c r="AC190" s="120"/>
      <c r="AD190" s="117"/>
      <c r="AE190" s="117"/>
      <c r="AF190" s="117"/>
      <c r="AG190" s="117"/>
      <c r="AH190" s="117"/>
      <c r="AI190" s="117"/>
      <c r="AJ190" s="117"/>
      <c r="AK190" s="117"/>
    </row>
    <row r="191" spans="1:37" ht="12" customHeight="1">
      <c r="A191" s="110"/>
      <c r="B191" s="110"/>
      <c r="C191" s="110"/>
      <c r="D191" s="176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  <c r="AA191" s="133"/>
      <c r="AB191" s="110"/>
      <c r="AC191" s="120"/>
      <c r="AD191" s="117"/>
      <c r="AE191" s="117"/>
      <c r="AF191" s="117"/>
      <c r="AG191" s="117"/>
      <c r="AH191" s="117"/>
      <c r="AI191" s="117"/>
      <c r="AJ191" s="117"/>
      <c r="AK191" s="117"/>
    </row>
    <row r="192" spans="1:37" ht="12" customHeight="1">
      <c r="A192" s="110"/>
      <c r="B192" s="110"/>
      <c r="C192" s="110"/>
      <c r="D192" s="176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  <c r="AA192" s="133"/>
      <c r="AB192" s="110"/>
      <c r="AC192" s="120"/>
      <c r="AD192" s="117"/>
      <c r="AE192" s="117"/>
      <c r="AF192" s="117"/>
      <c r="AG192" s="117"/>
      <c r="AH192" s="117"/>
      <c r="AI192" s="117"/>
      <c r="AJ192" s="117"/>
      <c r="AK192" s="117"/>
    </row>
    <row r="193" spans="1:37" ht="12" customHeight="1">
      <c r="A193" s="110"/>
      <c r="B193" s="110"/>
      <c r="C193" s="110"/>
      <c r="D193" s="176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  <c r="AA193" s="133"/>
      <c r="AB193" s="110"/>
      <c r="AC193" s="120"/>
      <c r="AD193" s="117"/>
      <c r="AE193" s="117"/>
      <c r="AF193" s="117"/>
      <c r="AG193" s="117"/>
      <c r="AH193" s="117"/>
      <c r="AI193" s="117"/>
      <c r="AJ193" s="117"/>
      <c r="AK193" s="117"/>
    </row>
    <row r="194" spans="1:37" ht="12" customHeight="1">
      <c r="A194" s="110"/>
      <c r="B194" s="110"/>
      <c r="C194" s="110"/>
      <c r="D194" s="176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  <c r="AB194" s="110"/>
      <c r="AC194" s="120"/>
      <c r="AD194" s="117"/>
      <c r="AE194" s="117"/>
      <c r="AF194" s="117"/>
      <c r="AG194" s="117"/>
      <c r="AH194" s="117"/>
      <c r="AI194" s="117"/>
      <c r="AJ194" s="117"/>
      <c r="AK194" s="117"/>
    </row>
    <row r="195" spans="1:37" ht="12" customHeight="1">
      <c r="A195" s="110"/>
      <c r="B195" s="110"/>
      <c r="C195" s="110"/>
      <c r="D195" s="176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  <c r="AB195" s="110"/>
      <c r="AC195" s="120"/>
      <c r="AD195" s="117"/>
      <c r="AE195" s="117"/>
      <c r="AF195" s="117"/>
      <c r="AG195" s="117"/>
      <c r="AH195" s="117"/>
      <c r="AI195" s="117"/>
      <c r="AJ195" s="117"/>
      <c r="AK195" s="117"/>
    </row>
    <row r="196" spans="1:37" ht="12" customHeight="1">
      <c r="A196" s="110"/>
      <c r="B196" s="110"/>
      <c r="C196" s="110"/>
      <c r="D196" s="176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  <c r="AA196" s="133"/>
      <c r="AB196" s="110"/>
      <c r="AC196" s="120"/>
      <c r="AD196" s="117"/>
      <c r="AE196" s="117"/>
      <c r="AF196" s="117"/>
      <c r="AG196" s="117"/>
      <c r="AH196" s="117"/>
      <c r="AI196" s="117"/>
      <c r="AJ196" s="117"/>
      <c r="AK196" s="117"/>
    </row>
    <row r="197" spans="1:37" ht="12" customHeight="1">
      <c r="A197" s="110"/>
      <c r="B197" s="110"/>
      <c r="C197" s="110"/>
      <c r="D197" s="176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10"/>
      <c r="AC197" s="120"/>
      <c r="AD197" s="117"/>
      <c r="AE197" s="117"/>
      <c r="AF197" s="117"/>
      <c r="AG197" s="117"/>
      <c r="AH197" s="117"/>
      <c r="AI197" s="117"/>
      <c r="AJ197" s="117"/>
      <c r="AK197" s="117"/>
    </row>
    <row r="198" spans="1:37" ht="12" customHeight="1">
      <c r="A198" s="110"/>
      <c r="B198" s="110"/>
      <c r="C198" s="110"/>
      <c r="D198" s="176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10"/>
      <c r="AC198" s="120"/>
      <c r="AD198" s="117"/>
      <c r="AE198" s="117"/>
      <c r="AF198" s="117"/>
      <c r="AG198" s="117"/>
      <c r="AH198" s="117"/>
      <c r="AI198" s="117"/>
      <c r="AJ198" s="117"/>
      <c r="AK198" s="117"/>
    </row>
    <row r="199" spans="1:37" ht="12" customHeight="1">
      <c r="A199" s="110"/>
      <c r="B199" s="110"/>
      <c r="C199" s="110"/>
      <c r="D199" s="176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  <c r="AA199" s="133"/>
      <c r="AB199" s="110"/>
      <c r="AC199" s="120"/>
      <c r="AD199" s="117"/>
      <c r="AE199" s="117"/>
      <c r="AF199" s="117"/>
      <c r="AG199" s="117"/>
      <c r="AH199" s="117"/>
      <c r="AI199" s="117"/>
      <c r="AJ199" s="117"/>
      <c r="AK199" s="117"/>
    </row>
    <row r="200" spans="1:37" ht="12" customHeight="1">
      <c r="A200" s="110"/>
      <c r="B200" s="110"/>
      <c r="C200" s="110"/>
      <c r="D200" s="176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  <c r="AB200" s="110"/>
      <c r="AC200" s="120"/>
      <c r="AD200" s="117"/>
      <c r="AE200" s="117"/>
      <c r="AF200" s="117"/>
      <c r="AG200" s="117"/>
      <c r="AH200" s="117"/>
      <c r="AI200" s="117"/>
      <c r="AJ200" s="117"/>
      <c r="AK200" s="117"/>
    </row>
    <row r="201" spans="1:37" ht="12" customHeight="1">
      <c r="A201" s="110"/>
      <c r="B201" s="110"/>
      <c r="C201" s="110"/>
      <c r="D201" s="176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10"/>
      <c r="AC201" s="120"/>
      <c r="AD201" s="117"/>
      <c r="AE201" s="117"/>
      <c r="AF201" s="117"/>
      <c r="AG201" s="117"/>
      <c r="AH201" s="117"/>
      <c r="AI201" s="117"/>
      <c r="AJ201" s="117"/>
      <c r="AK201" s="117"/>
    </row>
    <row r="202" spans="1:37" ht="12" customHeight="1">
      <c r="A202" s="110"/>
      <c r="B202" s="110"/>
      <c r="C202" s="110"/>
      <c r="D202" s="176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  <c r="AB202" s="110"/>
      <c r="AC202" s="120"/>
      <c r="AD202" s="117"/>
      <c r="AE202" s="117"/>
      <c r="AF202" s="117"/>
      <c r="AG202" s="117"/>
      <c r="AH202" s="117"/>
      <c r="AI202" s="117"/>
      <c r="AJ202" s="117"/>
      <c r="AK202" s="117"/>
    </row>
    <row r="203" spans="1:37" ht="12" customHeight="1">
      <c r="A203" s="110"/>
      <c r="B203" s="110"/>
      <c r="C203" s="110"/>
      <c r="D203" s="176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  <c r="AB203" s="110"/>
      <c r="AC203" s="120"/>
      <c r="AD203" s="117"/>
      <c r="AE203" s="117"/>
      <c r="AF203" s="117"/>
      <c r="AG203" s="117"/>
      <c r="AH203" s="117"/>
      <c r="AI203" s="117"/>
      <c r="AJ203" s="117"/>
      <c r="AK203" s="117"/>
    </row>
    <row r="204" spans="1:37" ht="12" customHeight="1">
      <c r="A204" s="110"/>
      <c r="B204" s="110"/>
      <c r="C204" s="110"/>
      <c r="D204" s="176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  <c r="AA204" s="133"/>
      <c r="AB204" s="110"/>
      <c r="AC204" s="120"/>
      <c r="AD204" s="117"/>
      <c r="AE204" s="117"/>
      <c r="AF204" s="117"/>
      <c r="AG204" s="117"/>
      <c r="AH204" s="117"/>
      <c r="AI204" s="117"/>
      <c r="AJ204" s="117"/>
      <c r="AK204" s="117"/>
    </row>
    <row r="205" spans="1:37" ht="12" customHeight="1">
      <c r="A205" s="110"/>
      <c r="B205" s="110"/>
      <c r="C205" s="110"/>
      <c r="D205" s="176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  <c r="AB205" s="110"/>
      <c r="AC205" s="120"/>
      <c r="AD205" s="117"/>
      <c r="AE205" s="117"/>
      <c r="AF205" s="117"/>
      <c r="AG205" s="117"/>
      <c r="AH205" s="117"/>
      <c r="AI205" s="117"/>
      <c r="AJ205" s="117"/>
      <c r="AK205" s="117"/>
    </row>
    <row r="206" spans="1:37" ht="12" customHeight="1">
      <c r="A206" s="110"/>
      <c r="B206" s="110"/>
      <c r="C206" s="110"/>
      <c r="D206" s="176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  <c r="AA206" s="133"/>
      <c r="AB206" s="110"/>
      <c r="AC206" s="120"/>
      <c r="AD206" s="117"/>
      <c r="AE206" s="117"/>
      <c r="AF206" s="117"/>
      <c r="AG206" s="117"/>
      <c r="AH206" s="117"/>
      <c r="AI206" s="117"/>
      <c r="AJ206" s="117"/>
      <c r="AK206" s="117"/>
    </row>
    <row r="207" spans="1:37" ht="12" customHeight="1">
      <c r="A207" s="110"/>
      <c r="B207" s="110"/>
      <c r="C207" s="110"/>
      <c r="D207" s="176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10"/>
      <c r="AC207" s="120"/>
      <c r="AD207" s="117"/>
      <c r="AE207" s="117"/>
      <c r="AF207" s="117"/>
      <c r="AG207" s="117"/>
      <c r="AH207" s="117"/>
      <c r="AI207" s="117"/>
      <c r="AJ207" s="117"/>
      <c r="AK207" s="117"/>
    </row>
    <row r="208" spans="1:37" ht="12" customHeight="1">
      <c r="A208" s="110"/>
      <c r="B208" s="110"/>
      <c r="C208" s="110"/>
      <c r="D208" s="176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10"/>
      <c r="AC208" s="120"/>
      <c r="AD208" s="117"/>
      <c r="AE208" s="117"/>
      <c r="AF208" s="117"/>
      <c r="AG208" s="117"/>
      <c r="AH208" s="117"/>
      <c r="AI208" s="117"/>
      <c r="AJ208" s="117"/>
      <c r="AK208" s="117"/>
    </row>
    <row r="209" spans="1:37" ht="12" customHeight="1">
      <c r="A209" s="110"/>
      <c r="B209" s="110"/>
      <c r="C209" s="110"/>
      <c r="D209" s="176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10"/>
      <c r="AC209" s="120"/>
      <c r="AD209" s="117"/>
      <c r="AE209" s="117"/>
      <c r="AF209" s="117"/>
      <c r="AG209" s="117"/>
      <c r="AH209" s="117"/>
      <c r="AI209" s="117"/>
      <c r="AJ209" s="117"/>
      <c r="AK209" s="117"/>
    </row>
    <row r="210" spans="1:37" ht="12" customHeight="1">
      <c r="A210" s="110"/>
      <c r="B210" s="110"/>
      <c r="C210" s="110"/>
      <c r="D210" s="176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  <c r="AB210" s="110"/>
      <c r="AC210" s="120"/>
      <c r="AD210" s="117"/>
      <c r="AE210" s="117"/>
      <c r="AF210" s="117"/>
      <c r="AG210" s="117"/>
      <c r="AH210" s="117"/>
      <c r="AI210" s="117"/>
      <c r="AJ210" s="117"/>
      <c r="AK210" s="117"/>
    </row>
    <row r="211" spans="1:37" ht="12" customHeight="1">
      <c r="A211" s="110"/>
      <c r="B211" s="110"/>
      <c r="C211" s="110"/>
      <c r="D211" s="176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  <c r="AB211" s="110"/>
      <c r="AC211" s="120"/>
      <c r="AD211" s="117"/>
      <c r="AE211" s="117"/>
      <c r="AF211" s="117"/>
      <c r="AG211" s="117"/>
      <c r="AH211" s="117"/>
      <c r="AI211" s="117"/>
      <c r="AJ211" s="117"/>
      <c r="AK211" s="117"/>
    </row>
    <row r="212" spans="1:37" ht="12" customHeight="1">
      <c r="A212" s="110"/>
      <c r="B212" s="110"/>
      <c r="C212" s="110"/>
      <c r="D212" s="176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  <c r="AA212" s="133"/>
      <c r="AB212" s="110"/>
      <c r="AC212" s="120"/>
      <c r="AD212" s="117"/>
      <c r="AE212" s="117"/>
      <c r="AF212" s="117"/>
      <c r="AG212" s="117"/>
      <c r="AH212" s="117"/>
      <c r="AI212" s="117"/>
      <c r="AJ212" s="117"/>
      <c r="AK212" s="117"/>
    </row>
    <row r="213" spans="1:37" ht="12" customHeight="1">
      <c r="A213" s="110"/>
      <c r="B213" s="110"/>
      <c r="C213" s="110"/>
      <c r="D213" s="176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  <c r="AA213" s="133"/>
      <c r="AB213" s="110"/>
      <c r="AC213" s="120"/>
      <c r="AD213" s="117"/>
      <c r="AE213" s="117"/>
      <c r="AF213" s="117"/>
      <c r="AG213" s="117"/>
      <c r="AH213" s="117"/>
      <c r="AI213" s="117"/>
      <c r="AJ213" s="117"/>
      <c r="AK213" s="117"/>
    </row>
    <row r="214" spans="1:37" ht="12" customHeight="1">
      <c r="A214" s="110"/>
      <c r="B214" s="110"/>
      <c r="C214" s="110"/>
      <c r="D214" s="176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  <c r="AB214" s="110"/>
      <c r="AC214" s="120"/>
      <c r="AD214" s="117"/>
      <c r="AE214" s="117"/>
      <c r="AF214" s="117"/>
      <c r="AG214" s="117"/>
      <c r="AH214" s="117"/>
      <c r="AI214" s="117"/>
      <c r="AJ214" s="117"/>
      <c r="AK214" s="117"/>
    </row>
    <row r="215" spans="1:37" ht="12" customHeight="1">
      <c r="A215" s="110"/>
      <c r="B215" s="110"/>
      <c r="C215" s="110"/>
      <c r="D215" s="176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10"/>
      <c r="AC215" s="120"/>
      <c r="AD215" s="117"/>
      <c r="AE215" s="117"/>
      <c r="AF215" s="117"/>
      <c r="AG215" s="117"/>
      <c r="AH215" s="117"/>
      <c r="AI215" s="117"/>
      <c r="AJ215" s="117"/>
      <c r="AK215" s="117"/>
    </row>
    <row r="216" spans="1:37" ht="12" customHeight="1">
      <c r="A216" s="110"/>
      <c r="B216" s="110"/>
      <c r="C216" s="110"/>
      <c r="D216" s="176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  <c r="AB216" s="110"/>
      <c r="AC216" s="120"/>
      <c r="AD216" s="117"/>
      <c r="AE216" s="117"/>
      <c r="AF216" s="117"/>
      <c r="AG216" s="117"/>
      <c r="AH216" s="117"/>
      <c r="AI216" s="117"/>
      <c r="AJ216" s="117"/>
      <c r="AK216" s="117"/>
    </row>
    <row r="217" spans="1:37" ht="12" customHeight="1">
      <c r="A217" s="110"/>
      <c r="B217" s="110"/>
      <c r="C217" s="110"/>
      <c r="D217" s="176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10"/>
      <c r="AC217" s="120"/>
      <c r="AD217" s="117"/>
      <c r="AE217" s="117"/>
      <c r="AF217" s="117"/>
      <c r="AG217" s="117"/>
      <c r="AH217" s="117"/>
      <c r="AI217" s="117"/>
      <c r="AJ217" s="117"/>
      <c r="AK217" s="117"/>
    </row>
    <row r="218" spans="1:37" ht="12" customHeight="1">
      <c r="A218" s="110"/>
      <c r="B218" s="110"/>
      <c r="C218" s="110"/>
      <c r="D218" s="176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  <c r="AB218" s="110"/>
      <c r="AC218" s="120"/>
      <c r="AD218" s="117"/>
      <c r="AE218" s="117"/>
      <c r="AF218" s="117"/>
      <c r="AG218" s="117"/>
      <c r="AH218" s="117"/>
      <c r="AI218" s="117"/>
      <c r="AJ218" s="117"/>
      <c r="AK218" s="117"/>
    </row>
    <row r="219" spans="1:37" ht="12" customHeight="1">
      <c r="A219" s="110"/>
      <c r="B219" s="110"/>
      <c r="C219" s="110"/>
      <c r="D219" s="176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10"/>
      <c r="AC219" s="120"/>
      <c r="AD219" s="117"/>
      <c r="AE219" s="117"/>
      <c r="AF219" s="117"/>
      <c r="AG219" s="117"/>
      <c r="AH219" s="117"/>
      <c r="AI219" s="117"/>
      <c r="AJ219" s="117"/>
      <c r="AK219" s="117"/>
    </row>
    <row r="220" spans="1:37" ht="12" customHeight="1">
      <c r="A220" s="110"/>
      <c r="B220" s="110"/>
      <c r="C220" s="110"/>
      <c r="D220" s="176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  <c r="AB220" s="110"/>
      <c r="AC220" s="120"/>
      <c r="AD220" s="117"/>
      <c r="AE220" s="117"/>
      <c r="AF220" s="117"/>
      <c r="AG220" s="117"/>
      <c r="AH220" s="117"/>
      <c r="AI220" s="117"/>
      <c r="AJ220" s="117"/>
      <c r="AK220" s="117"/>
    </row>
    <row r="221" spans="1:37" ht="12" customHeight="1">
      <c r="A221" s="110"/>
      <c r="B221" s="110"/>
      <c r="C221" s="110"/>
      <c r="D221" s="176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10"/>
      <c r="AC221" s="120"/>
      <c r="AD221" s="117"/>
      <c r="AE221" s="117"/>
      <c r="AF221" s="117"/>
      <c r="AG221" s="117"/>
      <c r="AH221" s="117"/>
      <c r="AI221" s="117"/>
      <c r="AJ221" s="117"/>
      <c r="AK221" s="117"/>
    </row>
    <row r="222" spans="1:37" ht="12" customHeight="1">
      <c r="A222" s="110"/>
      <c r="B222" s="110"/>
      <c r="C222" s="110"/>
      <c r="D222" s="176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  <c r="AB222" s="110"/>
      <c r="AC222" s="120"/>
      <c r="AD222" s="117"/>
      <c r="AE222" s="117"/>
      <c r="AF222" s="117"/>
      <c r="AG222" s="117"/>
      <c r="AH222" s="117"/>
      <c r="AI222" s="117"/>
      <c r="AJ222" s="117"/>
      <c r="AK222" s="117"/>
    </row>
    <row r="223" spans="1:37" ht="12" customHeight="1">
      <c r="A223" s="110"/>
      <c r="B223" s="110"/>
      <c r="C223" s="110"/>
      <c r="D223" s="176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10"/>
      <c r="AC223" s="120"/>
      <c r="AD223" s="117"/>
      <c r="AE223" s="117"/>
      <c r="AF223" s="117"/>
      <c r="AG223" s="117"/>
      <c r="AH223" s="117"/>
      <c r="AI223" s="117"/>
      <c r="AJ223" s="117"/>
      <c r="AK223" s="117"/>
    </row>
    <row r="224" spans="1:37" ht="12" customHeight="1">
      <c r="A224" s="110"/>
      <c r="B224" s="110"/>
      <c r="C224" s="110"/>
      <c r="D224" s="176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  <c r="AB224" s="110"/>
      <c r="AC224" s="120"/>
      <c r="AD224" s="117"/>
      <c r="AE224" s="117"/>
      <c r="AF224" s="117"/>
      <c r="AG224" s="117"/>
      <c r="AH224" s="117"/>
      <c r="AI224" s="117"/>
      <c r="AJ224" s="117"/>
      <c r="AK224" s="117"/>
    </row>
    <row r="225" spans="1:37" ht="12" customHeight="1">
      <c r="A225" s="110"/>
      <c r="B225" s="110"/>
      <c r="C225" s="110"/>
      <c r="D225" s="176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10"/>
      <c r="AC225" s="120"/>
      <c r="AD225" s="117"/>
      <c r="AE225" s="117"/>
      <c r="AF225" s="117"/>
      <c r="AG225" s="117"/>
      <c r="AH225" s="117"/>
      <c r="AI225" s="117"/>
      <c r="AJ225" s="117"/>
      <c r="AK225" s="117"/>
    </row>
    <row r="226" spans="1:37" ht="12" customHeight="1">
      <c r="A226" s="110"/>
      <c r="B226" s="110"/>
      <c r="C226" s="110"/>
      <c r="D226" s="176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  <c r="AB226" s="110"/>
      <c r="AC226" s="120"/>
      <c r="AD226" s="117"/>
      <c r="AE226" s="117"/>
      <c r="AF226" s="117"/>
      <c r="AG226" s="117"/>
      <c r="AH226" s="117"/>
      <c r="AI226" s="117"/>
      <c r="AJ226" s="117"/>
      <c r="AK226" s="117"/>
    </row>
    <row r="227" spans="1:37" ht="12" customHeight="1">
      <c r="A227" s="110"/>
      <c r="B227" s="110"/>
      <c r="C227" s="110"/>
      <c r="D227" s="176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  <c r="AB227" s="110"/>
      <c r="AC227" s="120"/>
      <c r="AD227" s="117"/>
      <c r="AE227" s="117"/>
      <c r="AF227" s="117"/>
      <c r="AG227" s="117"/>
      <c r="AH227" s="117"/>
      <c r="AI227" s="117"/>
      <c r="AJ227" s="117"/>
      <c r="AK227" s="117"/>
    </row>
    <row r="228" spans="1:37" ht="12" customHeight="1">
      <c r="A228" s="110"/>
      <c r="B228" s="110"/>
      <c r="C228" s="110"/>
      <c r="D228" s="176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  <c r="AA228" s="133"/>
      <c r="AB228" s="110"/>
      <c r="AC228" s="120"/>
      <c r="AD228" s="117"/>
      <c r="AE228" s="117"/>
      <c r="AF228" s="117"/>
      <c r="AG228" s="117"/>
      <c r="AH228" s="117"/>
      <c r="AI228" s="117"/>
      <c r="AJ228" s="117"/>
      <c r="AK228" s="117"/>
    </row>
    <row r="229" spans="1:37" ht="12" customHeight="1">
      <c r="A229" s="110"/>
      <c r="B229" s="110"/>
      <c r="C229" s="110"/>
      <c r="D229" s="176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  <c r="AA229" s="133"/>
      <c r="AB229" s="110"/>
      <c r="AC229" s="120"/>
      <c r="AD229" s="117"/>
      <c r="AE229" s="117"/>
      <c r="AF229" s="117"/>
      <c r="AG229" s="117"/>
      <c r="AH229" s="117"/>
      <c r="AI229" s="117"/>
      <c r="AJ229" s="117"/>
      <c r="AK229" s="117"/>
    </row>
    <row r="230" spans="1:37" ht="12" customHeight="1">
      <c r="A230" s="110"/>
      <c r="B230" s="110"/>
      <c r="C230" s="110"/>
      <c r="D230" s="176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10"/>
      <c r="AC230" s="120"/>
      <c r="AD230" s="117"/>
      <c r="AE230" s="117"/>
      <c r="AF230" s="117"/>
      <c r="AG230" s="117"/>
      <c r="AH230" s="117"/>
      <c r="AI230" s="117"/>
      <c r="AJ230" s="117"/>
      <c r="AK230" s="117"/>
    </row>
    <row r="231" spans="1:37" ht="12" customHeight="1">
      <c r="A231" s="110"/>
      <c r="B231" s="110"/>
      <c r="C231" s="110"/>
      <c r="D231" s="176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  <c r="AB231" s="110"/>
      <c r="AC231" s="120"/>
      <c r="AD231" s="117"/>
      <c r="AE231" s="117"/>
      <c r="AF231" s="117"/>
      <c r="AG231" s="117"/>
      <c r="AH231" s="117"/>
      <c r="AI231" s="117"/>
      <c r="AJ231" s="117"/>
      <c r="AK231" s="117"/>
    </row>
    <row r="232" spans="1:37" ht="12" customHeight="1">
      <c r="A232" s="110"/>
      <c r="B232" s="110"/>
      <c r="C232" s="110"/>
      <c r="D232" s="176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  <c r="AB232" s="110"/>
      <c r="AC232" s="120"/>
      <c r="AD232" s="117"/>
      <c r="AE232" s="117"/>
      <c r="AF232" s="117"/>
      <c r="AG232" s="117"/>
      <c r="AH232" s="117"/>
      <c r="AI232" s="117"/>
      <c r="AJ232" s="117"/>
      <c r="AK232" s="117"/>
    </row>
    <row r="233" spans="1:37" ht="12" customHeight="1">
      <c r="A233" s="110"/>
      <c r="B233" s="110"/>
      <c r="C233" s="110"/>
      <c r="D233" s="176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  <c r="AB233" s="110"/>
      <c r="AC233" s="120"/>
      <c r="AD233" s="117"/>
      <c r="AE233" s="117"/>
      <c r="AF233" s="117"/>
      <c r="AG233" s="117"/>
      <c r="AH233" s="117"/>
      <c r="AI233" s="117"/>
      <c r="AJ233" s="117"/>
      <c r="AK233" s="117"/>
    </row>
    <row r="234" spans="1:37" ht="12" customHeight="1">
      <c r="A234" s="110"/>
      <c r="B234" s="110"/>
      <c r="C234" s="110"/>
      <c r="D234" s="176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  <c r="AA234" s="133"/>
      <c r="AB234" s="110"/>
      <c r="AC234" s="120"/>
      <c r="AD234" s="117"/>
      <c r="AE234" s="117"/>
      <c r="AF234" s="117"/>
      <c r="AG234" s="117"/>
      <c r="AH234" s="117"/>
      <c r="AI234" s="117"/>
      <c r="AJ234" s="117"/>
      <c r="AK234" s="117"/>
    </row>
    <row r="235" spans="1:37" ht="12" customHeight="1">
      <c r="A235" s="110"/>
      <c r="B235" s="110"/>
      <c r="C235" s="110"/>
      <c r="D235" s="176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  <c r="AB235" s="110"/>
      <c r="AC235" s="120"/>
      <c r="AD235" s="117"/>
      <c r="AE235" s="117"/>
      <c r="AF235" s="117"/>
      <c r="AG235" s="117"/>
      <c r="AH235" s="117"/>
      <c r="AI235" s="117"/>
      <c r="AJ235" s="117"/>
      <c r="AK235" s="117"/>
    </row>
    <row r="236" spans="1:37" ht="12" customHeight="1">
      <c r="A236" s="110"/>
      <c r="B236" s="110"/>
      <c r="C236" s="110"/>
      <c r="D236" s="176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  <c r="AA236" s="133"/>
      <c r="AB236" s="110"/>
      <c r="AC236" s="120"/>
      <c r="AD236" s="117"/>
      <c r="AE236" s="117"/>
      <c r="AF236" s="117"/>
      <c r="AG236" s="117"/>
      <c r="AH236" s="117"/>
      <c r="AI236" s="117"/>
      <c r="AJ236" s="117"/>
      <c r="AK236" s="117"/>
    </row>
    <row r="237" spans="1:37" ht="12" customHeight="1">
      <c r="A237" s="110"/>
      <c r="B237" s="110"/>
      <c r="C237" s="110"/>
      <c r="D237" s="176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  <c r="AB237" s="110"/>
      <c r="AC237" s="120"/>
      <c r="AD237" s="117"/>
      <c r="AE237" s="117"/>
      <c r="AF237" s="117"/>
      <c r="AG237" s="117"/>
      <c r="AH237" s="117"/>
      <c r="AI237" s="117"/>
      <c r="AJ237" s="117"/>
      <c r="AK237" s="117"/>
    </row>
    <row r="238" spans="1:37" ht="12" customHeight="1">
      <c r="A238" s="110"/>
      <c r="B238" s="110"/>
      <c r="C238" s="110"/>
      <c r="D238" s="176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  <c r="AA238" s="133"/>
      <c r="AB238" s="110"/>
      <c r="AC238" s="120"/>
      <c r="AD238" s="117"/>
      <c r="AE238" s="117"/>
      <c r="AF238" s="117"/>
      <c r="AG238" s="117"/>
      <c r="AH238" s="117"/>
      <c r="AI238" s="117"/>
      <c r="AJ238" s="117"/>
      <c r="AK238" s="117"/>
    </row>
    <row r="239" spans="1:37" ht="12" customHeight="1">
      <c r="A239" s="110"/>
      <c r="B239" s="110"/>
      <c r="C239" s="110"/>
      <c r="D239" s="176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  <c r="AA239" s="133"/>
      <c r="AB239" s="110"/>
      <c r="AC239" s="120"/>
      <c r="AD239" s="117"/>
      <c r="AE239" s="117"/>
      <c r="AF239" s="117"/>
      <c r="AG239" s="117"/>
      <c r="AH239" s="117"/>
      <c r="AI239" s="117"/>
      <c r="AJ239" s="117"/>
      <c r="AK239" s="117"/>
    </row>
    <row r="240" spans="1:37" ht="12" customHeight="1">
      <c r="A240" s="110"/>
      <c r="B240" s="110"/>
      <c r="C240" s="110"/>
      <c r="D240" s="176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  <c r="AA240" s="133"/>
      <c r="AB240" s="110"/>
      <c r="AC240" s="120"/>
      <c r="AD240" s="117"/>
      <c r="AE240" s="117"/>
      <c r="AF240" s="117"/>
      <c r="AG240" s="117"/>
      <c r="AH240" s="117"/>
      <c r="AI240" s="117"/>
      <c r="AJ240" s="117"/>
      <c r="AK240" s="117"/>
    </row>
    <row r="241" spans="1:37" ht="12" customHeight="1">
      <c r="A241" s="110"/>
      <c r="B241" s="110"/>
      <c r="C241" s="110"/>
      <c r="D241" s="176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  <c r="AA241" s="133"/>
      <c r="AB241" s="110"/>
      <c r="AC241" s="120"/>
      <c r="AD241" s="117"/>
      <c r="AE241" s="117"/>
      <c r="AF241" s="117"/>
      <c r="AG241" s="117"/>
      <c r="AH241" s="117"/>
      <c r="AI241" s="117"/>
      <c r="AJ241" s="117"/>
      <c r="AK241" s="117"/>
    </row>
    <row r="242" spans="1:37" ht="12" customHeight="1">
      <c r="A242" s="110"/>
      <c r="B242" s="110"/>
      <c r="C242" s="110"/>
      <c r="D242" s="176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  <c r="AA242" s="133"/>
      <c r="AB242" s="110"/>
      <c r="AC242" s="120"/>
      <c r="AD242" s="117"/>
      <c r="AE242" s="117"/>
      <c r="AF242" s="117"/>
      <c r="AG242" s="117"/>
      <c r="AH242" s="117"/>
      <c r="AI242" s="117"/>
      <c r="AJ242" s="117"/>
      <c r="AK242" s="117"/>
    </row>
    <row r="243" spans="1:37" ht="12" customHeight="1">
      <c r="A243" s="110"/>
      <c r="B243" s="110"/>
      <c r="C243" s="110"/>
      <c r="D243" s="176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  <c r="AA243" s="133"/>
      <c r="AB243" s="110"/>
      <c r="AC243" s="120"/>
      <c r="AD243" s="117"/>
      <c r="AE243" s="117"/>
      <c r="AF243" s="117"/>
      <c r="AG243" s="117"/>
      <c r="AH243" s="117"/>
      <c r="AI243" s="117"/>
      <c r="AJ243" s="117"/>
      <c r="AK243" s="117"/>
    </row>
    <row r="244" spans="1:37" ht="12" customHeight="1">
      <c r="A244" s="110"/>
      <c r="B244" s="110"/>
      <c r="C244" s="110"/>
      <c r="D244" s="176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  <c r="AA244" s="133"/>
      <c r="AB244" s="110"/>
      <c r="AC244" s="120"/>
      <c r="AD244" s="117"/>
      <c r="AE244" s="117"/>
      <c r="AF244" s="117"/>
      <c r="AG244" s="117"/>
      <c r="AH244" s="117"/>
      <c r="AI244" s="117"/>
      <c r="AJ244" s="117"/>
      <c r="AK244" s="117"/>
    </row>
    <row r="245" spans="1:37" ht="12" customHeight="1">
      <c r="A245" s="110"/>
      <c r="B245" s="110"/>
      <c r="C245" s="110"/>
      <c r="D245" s="176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  <c r="AA245" s="133"/>
      <c r="AB245" s="110"/>
      <c r="AC245" s="120"/>
      <c r="AD245" s="117"/>
      <c r="AE245" s="117"/>
      <c r="AF245" s="117"/>
      <c r="AG245" s="117"/>
      <c r="AH245" s="117"/>
      <c r="AI245" s="117"/>
      <c r="AJ245" s="117"/>
      <c r="AK245" s="117"/>
    </row>
    <row r="246" spans="1:37" ht="12" customHeight="1">
      <c r="A246" s="110"/>
      <c r="B246" s="110"/>
      <c r="C246" s="110"/>
      <c r="D246" s="176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  <c r="AA246" s="133"/>
      <c r="AB246" s="110"/>
      <c r="AC246" s="120"/>
      <c r="AD246" s="117"/>
      <c r="AE246" s="117"/>
      <c r="AF246" s="117"/>
      <c r="AG246" s="117"/>
      <c r="AH246" s="117"/>
      <c r="AI246" s="117"/>
      <c r="AJ246" s="117"/>
      <c r="AK246" s="117"/>
    </row>
    <row r="247" spans="1:37" ht="12" customHeight="1">
      <c r="A247" s="110"/>
      <c r="B247" s="110"/>
      <c r="C247" s="110"/>
      <c r="D247" s="176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  <c r="AB247" s="110"/>
      <c r="AC247" s="120"/>
      <c r="AD247" s="117"/>
      <c r="AE247" s="117"/>
      <c r="AF247" s="117"/>
      <c r="AG247" s="117"/>
      <c r="AH247" s="117"/>
      <c r="AI247" s="117"/>
      <c r="AJ247" s="117"/>
      <c r="AK247" s="117"/>
    </row>
    <row r="248" spans="1:37" ht="12" customHeight="1">
      <c r="A248" s="110"/>
      <c r="B248" s="110"/>
      <c r="C248" s="110"/>
      <c r="D248" s="176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  <c r="AA248" s="133"/>
      <c r="AB248" s="110"/>
      <c r="AC248" s="120"/>
      <c r="AD248" s="117"/>
      <c r="AE248" s="117"/>
      <c r="AF248" s="117"/>
      <c r="AG248" s="117"/>
      <c r="AH248" s="117"/>
      <c r="AI248" s="117"/>
      <c r="AJ248" s="117"/>
      <c r="AK248" s="117"/>
    </row>
    <row r="249" spans="1:37" ht="12" customHeight="1">
      <c r="A249" s="110"/>
      <c r="B249" s="110"/>
      <c r="C249" s="110"/>
      <c r="D249" s="176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  <c r="AA249" s="133"/>
      <c r="AB249" s="110"/>
      <c r="AC249" s="120"/>
      <c r="AD249" s="117"/>
      <c r="AE249" s="117"/>
      <c r="AF249" s="117"/>
      <c r="AG249" s="117"/>
      <c r="AH249" s="117"/>
      <c r="AI249" s="117"/>
      <c r="AJ249" s="117"/>
      <c r="AK249" s="117"/>
    </row>
    <row r="250" spans="1:37" ht="12" customHeight="1">
      <c r="A250" s="110"/>
      <c r="B250" s="110"/>
      <c r="C250" s="110"/>
      <c r="D250" s="176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  <c r="AA250" s="133"/>
      <c r="AB250" s="110"/>
      <c r="AC250" s="120"/>
      <c r="AD250" s="117"/>
      <c r="AE250" s="117"/>
      <c r="AF250" s="117"/>
      <c r="AG250" s="117"/>
      <c r="AH250" s="117"/>
      <c r="AI250" s="117"/>
      <c r="AJ250" s="117"/>
      <c r="AK250" s="117"/>
    </row>
    <row r="251" spans="1:37" ht="12" customHeight="1">
      <c r="A251" s="110"/>
      <c r="B251" s="110"/>
      <c r="C251" s="110"/>
      <c r="D251" s="176"/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  <c r="AA251" s="133"/>
      <c r="AB251" s="110"/>
      <c r="AC251" s="120"/>
      <c r="AD251" s="117"/>
      <c r="AE251" s="117"/>
      <c r="AF251" s="117"/>
      <c r="AG251" s="117"/>
      <c r="AH251" s="117"/>
      <c r="AI251" s="117"/>
      <c r="AJ251" s="117"/>
      <c r="AK251" s="117"/>
    </row>
    <row r="252" spans="1:37" ht="12" customHeight="1">
      <c r="A252" s="110"/>
      <c r="B252" s="110"/>
      <c r="C252" s="110"/>
      <c r="D252" s="176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  <c r="AA252" s="133"/>
      <c r="AB252" s="110"/>
      <c r="AC252" s="120"/>
      <c r="AD252" s="117"/>
      <c r="AE252" s="117"/>
      <c r="AF252" s="117"/>
      <c r="AG252" s="117"/>
      <c r="AH252" s="117"/>
      <c r="AI252" s="117"/>
      <c r="AJ252" s="117"/>
      <c r="AK252" s="117"/>
    </row>
    <row r="253" spans="1:37" ht="12" customHeight="1">
      <c r="A253" s="110"/>
      <c r="B253" s="110"/>
      <c r="C253" s="110"/>
      <c r="D253" s="176"/>
      <c r="E253" s="110"/>
      <c r="F253" s="110"/>
      <c r="G253" s="110"/>
      <c r="H253" s="110"/>
      <c r="I253" s="110"/>
      <c r="J253" s="110"/>
      <c r="K253" s="110"/>
      <c r="L253" s="110"/>
      <c r="M253" s="110"/>
      <c r="N253" s="110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  <c r="AB253" s="110"/>
      <c r="AC253" s="120"/>
      <c r="AD253" s="117"/>
      <c r="AE253" s="117"/>
      <c r="AF253" s="117"/>
      <c r="AG253" s="117"/>
      <c r="AH253" s="117"/>
      <c r="AI253" s="117"/>
      <c r="AJ253" s="117"/>
      <c r="AK253" s="117"/>
    </row>
    <row r="254" spans="1:37" ht="12" customHeight="1">
      <c r="A254" s="110"/>
      <c r="B254" s="110"/>
      <c r="C254" s="110"/>
      <c r="D254" s="176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  <c r="AA254" s="133"/>
      <c r="AB254" s="110"/>
      <c r="AC254" s="120"/>
      <c r="AD254" s="117"/>
      <c r="AE254" s="117"/>
      <c r="AF254" s="117"/>
      <c r="AG254" s="117"/>
      <c r="AH254" s="117"/>
      <c r="AI254" s="117"/>
      <c r="AJ254" s="117"/>
      <c r="AK254" s="117"/>
    </row>
    <row r="255" spans="1:37" ht="12" customHeight="1">
      <c r="A255" s="110"/>
      <c r="B255" s="110"/>
      <c r="C255" s="110"/>
      <c r="D255" s="176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  <c r="AA255" s="133"/>
      <c r="AB255" s="110"/>
      <c r="AC255" s="120"/>
      <c r="AD255" s="117"/>
      <c r="AE255" s="117"/>
      <c r="AF255" s="117"/>
      <c r="AG255" s="117"/>
      <c r="AH255" s="117"/>
      <c r="AI255" s="117"/>
      <c r="AJ255" s="117"/>
      <c r="AK255" s="117"/>
    </row>
    <row r="256" spans="1:37" ht="12" customHeight="1">
      <c r="A256" s="110"/>
      <c r="B256" s="110"/>
      <c r="C256" s="110"/>
      <c r="D256" s="176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  <c r="AB256" s="110"/>
      <c r="AC256" s="120"/>
      <c r="AD256" s="117"/>
      <c r="AE256" s="117"/>
      <c r="AF256" s="117"/>
      <c r="AG256" s="117"/>
      <c r="AH256" s="117"/>
      <c r="AI256" s="117"/>
      <c r="AJ256" s="117"/>
      <c r="AK256" s="117"/>
    </row>
    <row r="257" spans="1:37" ht="12" customHeight="1">
      <c r="A257" s="110"/>
      <c r="B257" s="110"/>
      <c r="C257" s="110"/>
      <c r="D257" s="176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  <c r="AA257" s="133"/>
      <c r="AB257" s="110"/>
      <c r="AC257" s="120"/>
      <c r="AD257" s="117"/>
      <c r="AE257" s="117"/>
      <c r="AF257" s="117"/>
      <c r="AG257" s="117"/>
      <c r="AH257" s="117"/>
      <c r="AI257" s="117"/>
      <c r="AJ257" s="117"/>
      <c r="AK257" s="117"/>
    </row>
    <row r="258" spans="1:37" ht="12" customHeight="1">
      <c r="A258" s="110"/>
      <c r="B258" s="110"/>
      <c r="C258" s="110"/>
      <c r="D258" s="176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  <c r="AA258" s="133"/>
      <c r="AB258" s="110"/>
      <c r="AC258" s="120"/>
      <c r="AD258" s="117"/>
      <c r="AE258" s="117"/>
      <c r="AF258" s="117"/>
      <c r="AG258" s="117"/>
      <c r="AH258" s="117"/>
      <c r="AI258" s="117"/>
      <c r="AJ258" s="117"/>
      <c r="AK258" s="117"/>
    </row>
    <row r="259" spans="1:37" ht="12" customHeight="1">
      <c r="A259" s="110"/>
      <c r="B259" s="110"/>
      <c r="C259" s="110"/>
      <c r="D259" s="176"/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  <c r="AA259" s="133"/>
      <c r="AB259" s="110"/>
      <c r="AC259" s="120"/>
      <c r="AD259" s="117"/>
      <c r="AE259" s="117"/>
      <c r="AF259" s="117"/>
      <c r="AG259" s="117"/>
      <c r="AH259" s="117"/>
      <c r="AI259" s="117"/>
      <c r="AJ259" s="117"/>
      <c r="AK259" s="117"/>
    </row>
    <row r="260" spans="1:37" ht="12" customHeight="1">
      <c r="A260" s="110"/>
      <c r="B260" s="110"/>
      <c r="C260" s="110"/>
      <c r="D260" s="176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  <c r="AA260" s="133"/>
      <c r="AB260" s="110"/>
      <c r="AC260" s="120"/>
      <c r="AD260" s="117"/>
      <c r="AE260" s="117"/>
      <c r="AF260" s="117"/>
      <c r="AG260" s="117"/>
      <c r="AH260" s="117"/>
      <c r="AI260" s="117"/>
      <c r="AJ260" s="117"/>
      <c r="AK260" s="117"/>
    </row>
    <row r="261" spans="1:37" ht="12" customHeight="1">
      <c r="A261" s="110"/>
      <c r="B261" s="110"/>
      <c r="C261" s="110"/>
      <c r="D261" s="176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  <c r="AA261" s="133"/>
      <c r="AB261" s="110"/>
      <c r="AC261" s="120"/>
      <c r="AD261" s="117"/>
      <c r="AE261" s="117"/>
      <c r="AF261" s="117"/>
      <c r="AG261" s="117"/>
      <c r="AH261" s="117"/>
      <c r="AI261" s="117"/>
      <c r="AJ261" s="117"/>
      <c r="AK261" s="117"/>
    </row>
    <row r="262" spans="1:37" ht="12" customHeight="1">
      <c r="A262" s="110"/>
      <c r="B262" s="110"/>
      <c r="C262" s="110"/>
      <c r="D262" s="176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  <c r="AB262" s="110"/>
      <c r="AC262" s="120"/>
      <c r="AD262" s="117"/>
      <c r="AE262" s="117"/>
      <c r="AF262" s="117"/>
      <c r="AG262" s="117"/>
      <c r="AH262" s="117"/>
      <c r="AI262" s="117"/>
      <c r="AJ262" s="117"/>
      <c r="AK262" s="117"/>
    </row>
    <row r="263" spans="1:37" ht="12" customHeight="1">
      <c r="A263" s="110"/>
      <c r="B263" s="110"/>
      <c r="C263" s="110"/>
      <c r="D263" s="176"/>
      <c r="E263" s="110"/>
      <c r="F263" s="110"/>
      <c r="G263" s="110"/>
      <c r="H263" s="110"/>
      <c r="I263" s="110"/>
      <c r="J263" s="110"/>
      <c r="K263" s="110"/>
      <c r="L263" s="110"/>
      <c r="M263" s="110"/>
      <c r="N263" s="110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  <c r="AB263" s="110"/>
      <c r="AC263" s="120"/>
      <c r="AD263" s="117"/>
      <c r="AE263" s="117"/>
      <c r="AF263" s="117"/>
      <c r="AG263" s="117"/>
      <c r="AH263" s="117"/>
      <c r="AI263" s="117"/>
      <c r="AJ263" s="117"/>
      <c r="AK263" s="117"/>
    </row>
    <row r="264" spans="1:37" ht="12" customHeight="1">
      <c r="A264" s="110"/>
      <c r="B264" s="110"/>
      <c r="C264" s="110"/>
      <c r="D264" s="176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10"/>
      <c r="AC264" s="120"/>
      <c r="AD264" s="117"/>
      <c r="AE264" s="117"/>
      <c r="AF264" s="117"/>
      <c r="AG264" s="117"/>
      <c r="AH264" s="117"/>
      <c r="AI264" s="117"/>
      <c r="AJ264" s="117"/>
      <c r="AK264" s="117"/>
    </row>
    <row r="265" spans="1:37" ht="12" customHeight="1">
      <c r="A265" s="110"/>
      <c r="B265" s="110"/>
      <c r="C265" s="110"/>
      <c r="D265" s="176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110"/>
      <c r="AC265" s="120"/>
      <c r="AD265" s="117"/>
      <c r="AE265" s="117"/>
      <c r="AF265" s="117"/>
      <c r="AG265" s="117"/>
      <c r="AH265" s="117"/>
      <c r="AI265" s="117"/>
      <c r="AJ265" s="117"/>
      <c r="AK265" s="117"/>
    </row>
    <row r="266" spans="1:37" ht="12" customHeight="1">
      <c r="A266" s="110"/>
      <c r="B266" s="110"/>
      <c r="C266" s="110"/>
      <c r="D266" s="176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  <c r="AB266" s="110"/>
      <c r="AC266" s="120"/>
      <c r="AD266" s="117"/>
      <c r="AE266" s="117"/>
      <c r="AF266" s="117"/>
      <c r="AG266" s="117"/>
      <c r="AH266" s="117"/>
      <c r="AI266" s="117"/>
      <c r="AJ266" s="117"/>
      <c r="AK266" s="117"/>
    </row>
    <row r="267" spans="1:37" ht="12" customHeight="1">
      <c r="A267" s="110"/>
      <c r="B267" s="110"/>
      <c r="C267" s="110"/>
      <c r="D267" s="176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  <c r="AB267" s="110"/>
      <c r="AC267" s="120"/>
      <c r="AD267" s="117"/>
      <c r="AE267" s="117"/>
      <c r="AF267" s="117"/>
      <c r="AG267" s="117"/>
      <c r="AH267" s="117"/>
      <c r="AI267" s="117"/>
      <c r="AJ267" s="117"/>
      <c r="AK267" s="117"/>
    </row>
    <row r="268" spans="1:37" ht="12" customHeight="1">
      <c r="A268" s="110"/>
      <c r="B268" s="110"/>
      <c r="C268" s="110"/>
      <c r="D268" s="176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  <c r="AB268" s="110"/>
      <c r="AC268" s="120"/>
      <c r="AD268" s="117"/>
      <c r="AE268" s="117"/>
      <c r="AF268" s="117"/>
      <c r="AG268" s="117"/>
      <c r="AH268" s="117"/>
      <c r="AI268" s="117"/>
      <c r="AJ268" s="117"/>
      <c r="AK268" s="117"/>
    </row>
    <row r="269" spans="1:37" ht="12" customHeight="1">
      <c r="A269" s="110"/>
      <c r="B269" s="110"/>
      <c r="C269" s="110"/>
      <c r="D269" s="176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  <c r="AB269" s="110"/>
      <c r="AC269" s="120"/>
      <c r="AD269" s="117"/>
      <c r="AE269" s="117"/>
      <c r="AF269" s="117"/>
      <c r="AG269" s="117"/>
      <c r="AH269" s="117"/>
      <c r="AI269" s="117"/>
      <c r="AJ269" s="117"/>
      <c r="AK269" s="117"/>
    </row>
    <row r="270" spans="1:37" ht="12" customHeight="1">
      <c r="A270" s="110"/>
      <c r="B270" s="110"/>
      <c r="C270" s="110"/>
      <c r="D270" s="176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10"/>
      <c r="AC270" s="120"/>
      <c r="AD270" s="117"/>
      <c r="AE270" s="117"/>
      <c r="AF270" s="117"/>
      <c r="AG270" s="117"/>
      <c r="AH270" s="117"/>
      <c r="AI270" s="117"/>
      <c r="AJ270" s="117"/>
      <c r="AK270" s="117"/>
    </row>
    <row r="271" spans="1:37" ht="12" customHeight="1">
      <c r="A271" s="110"/>
      <c r="B271" s="110"/>
      <c r="C271" s="110"/>
      <c r="D271" s="176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  <c r="AB271" s="110"/>
      <c r="AC271" s="120"/>
      <c r="AD271" s="117"/>
      <c r="AE271" s="117"/>
      <c r="AF271" s="117"/>
      <c r="AG271" s="117"/>
      <c r="AH271" s="117"/>
      <c r="AI271" s="117"/>
      <c r="AJ271" s="117"/>
      <c r="AK271" s="117"/>
    </row>
    <row r="272" spans="1:37" ht="12" customHeight="1">
      <c r="A272" s="110"/>
      <c r="B272" s="110"/>
      <c r="C272" s="110"/>
      <c r="D272" s="176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  <c r="AB272" s="110"/>
      <c r="AC272" s="120"/>
      <c r="AD272" s="117"/>
      <c r="AE272" s="117"/>
      <c r="AF272" s="117"/>
      <c r="AG272" s="117"/>
      <c r="AH272" s="117"/>
      <c r="AI272" s="117"/>
      <c r="AJ272" s="117"/>
      <c r="AK272" s="117"/>
    </row>
    <row r="273" spans="1:37" ht="12" customHeight="1">
      <c r="A273" s="110"/>
      <c r="B273" s="110"/>
      <c r="C273" s="110"/>
      <c r="D273" s="176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  <c r="AA273" s="133"/>
      <c r="AB273" s="110"/>
      <c r="AC273" s="120"/>
      <c r="AD273" s="117"/>
      <c r="AE273" s="117"/>
      <c r="AF273" s="117"/>
      <c r="AG273" s="117"/>
      <c r="AH273" s="117"/>
      <c r="AI273" s="117"/>
      <c r="AJ273" s="117"/>
      <c r="AK273" s="117"/>
    </row>
    <row r="274" spans="1:37" ht="12" customHeight="1">
      <c r="A274" s="110"/>
      <c r="B274" s="110"/>
      <c r="C274" s="110"/>
      <c r="D274" s="176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  <c r="AB274" s="110"/>
      <c r="AC274" s="120"/>
      <c r="AD274" s="117"/>
      <c r="AE274" s="117"/>
      <c r="AF274" s="117"/>
      <c r="AG274" s="117"/>
      <c r="AH274" s="117"/>
      <c r="AI274" s="117"/>
      <c r="AJ274" s="117"/>
      <c r="AK274" s="117"/>
    </row>
    <row r="275" spans="1:37" ht="12" customHeight="1">
      <c r="A275" s="110"/>
      <c r="B275" s="110"/>
      <c r="C275" s="110"/>
      <c r="D275" s="176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  <c r="AB275" s="110"/>
      <c r="AC275" s="120"/>
      <c r="AD275" s="117"/>
      <c r="AE275" s="117"/>
      <c r="AF275" s="117"/>
      <c r="AG275" s="117"/>
      <c r="AH275" s="117"/>
      <c r="AI275" s="117"/>
      <c r="AJ275" s="117"/>
      <c r="AK275" s="117"/>
    </row>
    <row r="276" spans="1:37" ht="12" customHeight="1">
      <c r="A276" s="110"/>
      <c r="B276" s="110"/>
      <c r="C276" s="110"/>
      <c r="D276" s="176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  <c r="AB276" s="110"/>
      <c r="AC276" s="120"/>
      <c r="AD276" s="117"/>
      <c r="AE276" s="117"/>
      <c r="AF276" s="117"/>
      <c r="AG276" s="117"/>
      <c r="AH276" s="117"/>
      <c r="AI276" s="117"/>
      <c r="AJ276" s="117"/>
      <c r="AK276" s="117"/>
    </row>
    <row r="277" spans="1:37" ht="12" customHeight="1">
      <c r="A277" s="110"/>
      <c r="B277" s="110"/>
      <c r="C277" s="110"/>
      <c r="D277" s="176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  <c r="AB277" s="110"/>
      <c r="AC277" s="120"/>
      <c r="AD277" s="117"/>
      <c r="AE277" s="117"/>
      <c r="AF277" s="117"/>
      <c r="AG277" s="117"/>
      <c r="AH277" s="117"/>
      <c r="AI277" s="117"/>
      <c r="AJ277" s="117"/>
      <c r="AK277" s="117"/>
    </row>
    <row r="278" spans="1:37" ht="12" customHeight="1">
      <c r="A278" s="110"/>
      <c r="B278" s="110"/>
      <c r="C278" s="110"/>
      <c r="D278" s="176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  <c r="AB278" s="110"/>
      <c r="AC278" s="120"/>
      <c r="AD278" s="117"/>
      <c r="AE278" s="117"/>
      <c r="AF278" s="117"/>
      <c r="AG278" s="117"/>
      <c r="AH278" s="117"/>
      <c r="AI278" s="117"/>
      <c r="AJ278" s="117"/>
      <c r="AK278" s="117"/>
    </row>
    <row r="279" spans="1:37" ht="12" customHeight="1">
      <c r="A279" s="47"/>
      <c r="B279" s="47"/>
      <c r="C279" s="47"/>
      <c r="D279" s="177"/>
      <c r="E279" s="47"/>
      <c r="F279" s="47"/>
      <c r="G279" s="110"/>
      <c r="H279" s="110"/>
      <c r="I279" s="110"/>
      <c r="J279" s="110"/>
      <c r="K279" s="110"/>
      <c r="L279" s="110"/>
      <c r="M279" s="110"/>
      <c r="N279" s="110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A279" s="133"/>
      <c r="AB279" s="110"/>
      <c r="AC279" s="120"/>
      <c r="AD279" s="117"/>
      <c r="AE279" s="117"/>
      <c r="AF279" s="117"/>
      <c r="AG279" s="117"/>
      <c r="AH279" s="117"/>
      <c r="AI279" s="117"/>
      <c r="AJ279" s="117"/>
      <c r="AK279" s="117"/>
    </row>
    <row r="280" spans="1:37" ht="12" customHeight="1">
      <c r="A280" s="47"/>
      <c r="B280" s="47"/>
      <c r="C280" s="47"/>
      <c r="D280" s="177"/>
      <c r="E280" s="47"/>
      <c r="F280" s="47"/>
      <c r="G280" s="110"/>
      <c r="H280" s="110"/>
      <c r="I280" s="110"/>
      <c r="J280" s="110"/>
      <c r="K280" s="110"/>
      <c r="L280" s="110"/>
      <c r="M280" s="110"/>
      <c r="N280" s="110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  <c r="AA280" s="133"/>
      <c r="AB280" s="110"/>
      <c r="AC280" s="120"/>
      <c r="AD280" s="117"/>
      <c r="AE280" s="117"/>
      <c r="AF280" s="117"/>
      <c r="AG280" s="117"/>
      <c r="AH280" s="117"/>
      <c r="AI280" s="117"/>
      <c r="AJ280" s="117"/>
      <c r="AK280" s="117"/>
    </row>
    <row r="281" spans="1:37" ht="12" customHeight="1">
      <c r="A281" s="47"/>
      <c r="B281" s="47"/>
      <c r="C281" s="47"/>
      <c r="D281" s="177"/>
      <c r="E281" s="47"/>
      <c r="F281" s="47"/>
      <c r="G281" s="110"/>
      <c r="H281" s="110"/>
      <c r="I281" s="110"/>
      <c r="J281" s="110"/>
      <c r="K281" s="110"/>
      <c r="L281" s="110"/>
      <c r="M281" s="110"/>
      <c r="N281" s="110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  <c r="AB281" s="110"/>
      <c r="AC281" s="120"/>
      <c r="AD281" s="117"/>
      <c r="AE281" s="117"/>
      <c r="AF281" s="117"/>
      <c r="AG281" s="117"/>
      <c r="AH281" s="117"/>
      <c r="AI281" s="117"/>
      <c r="AJ281" s="117"/>
      <c r="AK281" s="117"/>
    </row>
    <row r="282" spans="1:37" ht="12" customHeight="1">
      <c r="A282" s="47"/>
      <c r="B282" s="47"/>
      <c r="C282" s="47"/>
      <c r="D282" s="177"/>
      <c r="E282" s="47"/>
      <c r="F282" s="47"/>
      <c r="G282" s="110"/>
      <c r="H282" s="110"/>
      <c r="I282" s="110"/>
      <c r="J282" s="110"/>
      <c r="K282" s="110"/>
      <c r="L282" s="110"/>
      <c r="M282" s="110"/>
      <c r="N282" s="110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  <c r="AB282" s="110"/>
      <c r="AC282" s="120"/>
      <c r="AD282" s="117"/>
      <c r="AE282" s="117"/>
      <c r="AF282" s="117"/>
      <c r="AG282" s="117"/>
      <c r="AH282" s="117"/>
      <c r="AI282" s="117"/>
      <c r="AJ282" s="117"/>
      <c r="AK282" s="117"/>
    </row>
    <row r="283" spans="1:37" ht="12" customHeight="1">
      <c r="A283" s="47"/>
      <c r="B283" s="47"/>
      <c r="C283" s="47"/>
      <c r="D283" s="177"/>
      <c r="E283" s="47"/>
      <c r="F283" s="47"/>
      <c r="G283" s="110"/>
      <c r="H283" s="110"/>
      <c r="I283" s="110"/>
      <c r="J283" s="110"/>
      <c r="K283" s="110"/>
      <c r="L283" s="110"/>
      <c r="M283" s="110"/>
      <c r="N283" s="110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  <c r="AB283" s="110"/>
      <c r="AC283" s="120"/>
      <c r="AD283" s="117"/>
      <c r="AE283" s="117"/>
      <c r="AF283" s="117"/>
      <c r="AG283" s="117"/>
      <c r="AH283" s="117"/>
      <c r="AI283" s="117"/>
      <c r="AJ283" s="117"/>
      <c r="AK283" s="117"/>
    </row>
    <row r="284" spans="1:37" ht="12" customHeight="1">
      <c r="A284" s="47"/>
      <c r="B284" s="47"/>
      <c r="C284" s="47"/>
      <c r="D284" s="177"/>
      <c r="E284" s="47"/>
      <c r="F284" s="47"/>
      <c r="G284" s="110"/>
      <c r="H284" s="110"/>
      <c r="I284" s="110"/>
      <c r="J284" s="110"/>
      <c r="K284" s="110"/>
      <c r="L284" s="110"/>
      <c r="M284" s="110"/>
      <c r="N284" s="110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  <c r="AA284" s="133"/>
      <c r="AB284" s="110"/>
      <c r="AC284" s="120"/>
      <c r="AD284" s="117"/>
      <c r="AE284" s="117"/>
      <c r="AF284" s="117"/>
      <c r="AG284" s="117"/>
      <c r="AH284" s="117"/>
      <c r="AI284" s="117"/>
      <c r="AJ284" s="117"/>
      <c r="AK284" s="117"/>
    </row>
    <row r="285" spans="1:37" ht="12" customHeight="1">
      <c r="A285" s="47"/>
      <c r="B285" s="47"/>
      <c r="C285" s="47"/>
      <c r="D285" s="177"/>
      <c r="E285" s="47"/>
      <c r="F285" s="47"/>
      <c r="G285" s="110"/>
      <c r="H285" s="110"/>
      <c r="I285" s="110"/>
      <c r="J285" s="110"/>
      <c r="K285" s="110"/>
      <c r="L285" s="110"/>
      <c r="M285" s="110"/>
      <c r="N285" s="110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  <c r="AB285" s="110"/>
      <c r="AC285" s="120"/>
      <c r="AD285" s="117"/>
      <c r="AE285" s="117"/>
      <c r="AF285" s="117"/>
      <c r="AG285" s="117"/>
      <c r="AH285" s="117"/>
      <c r="AI285" s="117"/>
      <c r="AJ285" s="117"/>
      <c r="AK285" s="117"/>
    </row>
    <row r="286" spans="1:37" ht="12" customHeight="1">
      <c r="A286" s="47"/>
      <c r="B286" s="47"/>
      <c r="C286" s="47"/>
      <c r="D286" s="177"/>
      <c r="E286" s="47"/>
      <c r="F286" s="47"/>
      <c r="G286" s="110"/>
      <c r="H286" s="110"/>
      <c r="I286" s="110"/>
      <c r="J286" s="110"/>
      <c r="K286" s="110"/>
      <c r="L286" s="110"/>
      <c r="M286" s="110"/>
      <c r="N286" s="110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  <c r="AA286" s="133"/>
      <c r="AB286" s="110"/>
      <c r="AC286" s="120"/>
      <c r="AD286" s="117"/>
      <c r="AE286" s="117"/>
      <c r="AF286" s="117"/>
      <c r="AG286" s="117"/>
      <c r="AH286" s="117"/>
      <c r="AI286" s="117"/>
      <c r="AJ286" s="117"/>
      <c r="AK286" s="117"/>
    </row>
    <row r="287" spans="1:37" ht="12" customHeight="1">
      <c r="A287" s="47"/>
      <c r="B287" s="47"/>
      <c r="C287" s="47"/>
      <c r="D287" s="177"/>
      <c r="E287" s="47"/>
      <c r="F287" s="47"/>
      <c r="G287" s="110"/>
      <c r="H287" s="110"/>
      <c r="I287" s="110"/>
      <c r="J287" s="110"/>
      <c r="K287" s="110"/>
      <c r="L287" s="110"/>
      <c r="M287" s="110"/>
      <c r="N287" s="110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  <c r="AA287" s="133"/>
      <c r="AB287" s="110"/>
      <c r="AC287" s="120"/>
      <c r="AD287" s="117"/>
      <c r="AE287" s="117"/>
      <c r="AF287" s="117"/>
      <c r="AG287" s="117"/>
      <c r="AH287" s="117"/>
      <c r="AI287" s="117"/>
      <c r="AJ287" s="117"/>
      <c r="AK287" s="117"/>
    </row>
    <row r="288" spans="1:37" ht="12" customHeight="1">
      <c r="A288" s="47"/>
      <c r="B288" s="47"/>
      <c r="C288" s="47"/>
      <c r="D288" s="17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  <c r="AA288" s="124"/>
      <c r="AB288" s="47"/>
      <c r="AC288" s="49"/>
      <c r="AD288" s="46"/>
      <c r="AE288" s="46"/>
      <c r="AF288" s="46"/>
      <c r="AG288" s="46"/>
      <c r="AH288" s="46"/>
      <c r="AI288" s="46"/>
      <c r="AJ288" s="46"/>
      <c r="AK288" s="46"/>
    </row>
    <row r="289" spans="1:37" ht="12" customHeight="1">
      <c r="A289" s="47"/>
      <c r="B289" s="47"/>
      <c r="C289" s="47"/>
      <c r="D289" s="17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  <c r="AA289" s="124"/>
      <c r="AB289" s="47"/>
      <c r="AC289" s="49"/>
      <c r="AD289" s="46"/>
      <c r="AE289" s="46"/>
      <c r="AF289" s="46"/>
      <c r="AG289" s="46"/>
      <c r="AH289" s="46"/>
      <c r="AI289" s="46"/>
      <c r="AJ289" s="46"/>
      <c r="AK289" s="46"/>
    </row>
    <row r="290" spans="1:37" ht="12" customHeight="1">
      <c r="A290" s="47"/>
      <c r="B290" s="47"/>
      <c r="C290" s="47"/>
      <c r="D290" s="17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  <c r="AA290" s="124"/>
      <c r="AB290" s="47"/>
      <c r="AC290" s="49"/>
      <c r="AD290" s="46"/>
      <c r="AE290" s="46"/>
      <c r="AF290" s="46"/>
      <c r="AG290" s="46"/>
      <c r="AH290" s="46"/>
      <c r="AI290" s="46"/>
      <c r="AJ290" s="46"/>
      <c r="AK290" s="46"/>
    </row>
    <row r="291" spans="1:37" ht="12" customHeight="1">
      <c r="A291" s="47"/>
      <c r="B291" s="47"/>
      <c r="C291" s="47"/>
      <c r="D291" s="17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  <c r="AA291" s="124"/>
      <c r="AB291" s="47"/>
      <c r="AC291" s="49"/>
      <c r="AD291" s="46"/>
      <c r="AE291" s="46"/>
      <c r="AF291" s="46"/>
      <c r="AG291" s="46"/>
      <c r="AH291" s="46"/>
      <c r="AI291" s="46"/>
      <c r="AJ291" s="46"/>
      <c r="AK291" s="46"/>
    </row>
    <row r="292" spans="1:37" ht="12" customHeight="1">
      <c r="A292" s="47"/>
      <c r="B292" s="47"/>
      <c r="C292" s="47"/>
      <c r="D292" s="17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  <c r="AA292" s="124"/>
      <c r="AB292" s="47"/>
      <c r="AC292" s="49"/>
      <c r="AD292" s="46"/>
      <c r="AE292" s="46"/>
      <c r="AF292" s="46"/>
      <c r="AG292" s="46"/>
      <c r="AH292" s="46"/>
      <c r="AI292" s="46"/>
      <c r="AJ292" s="46"/>
      <c r="AK292" s="46"/>
    </row>
    <row r="293" spans="1:37" ht="12" customHeight="1">
      <c r="A293" s="47"/>
      <c r="B293" s="47"/>
      <c r="C293" s="47"/>
      <c r="D293" s="17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  <c r="AA293" s="124"/>
      <c r="AB293" s="47"/>
      <c r="AC293" s="49"/>
      <c r="AD293" s="46"/>
      <c r="AE293" s="46"/>
      <c r="AF293" s="46"/>
      <c r="AG293" s="46"/>
      <c r="AH293" s="46"/>
      <c r="AI293" s="46"/>
      <c r="AJ293" s="46"/>
      <c r="AK293" s="46"/>
    </row>
    <row r="294" spans="1:37" ht="12" customHeight="1">
      <c r="A294" s="47"/>
      <c r="B294" s="47"/>
      <c r="C294" s="47"/>
      <c r="D294" s="17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  <c r="AA294" s="124"/>
      <c r="AB294" s="47"/>
      <c r="AC294" s="49"/>
      <c r="AD294" s="46"/>
      <c r="AE294" s="46"/>
      <c r="AF294" s="46"/>
      <c r="AG294" s="46"/>
      <c r="AH294" s="46"/>
      <c r="AI294" s="46"/>
      <c r="AJ294" s="46"/>
      <c r="AK294" s="46"/>
    </row>
    <row r="295" spans="1:37" ht="12" customHeight="1">
      <c r="A295" s="47"/>
      <c r="B295" s="47"/>
      <c r="C295" s="47"/>
      <c r="D295" s="17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  <c r="AA295" s="124"/>
      <c r="AB295" s="47"/>
      <c r="AC295" s="49"/>
      <c r="AD295" s="46"/>
      <c r="AE295" s="46"/>
      <c r="AF295" s="46"/>
      <c r="AG295" s="46"/>
      <c r="AH295" s="46"/>
      <c r="AI295" s="46"/>
      <c r="AJ295" s="46"/>
      <c r="AK295" s="46"/>
    </row>
    <row r="296" spans="1:37" ht="12" customHeight="1">
      <c r="A296" s="47"/>
      <c r="B296" s="47"/>
      <c r="C296" s="47"/>
      <c r="D296" s="17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  <c r="AA296" s="124"/>
      <c r="AB296" s="47"/>
      <c r="AC296" s="49"/>
      <c r="AD296" s="46"/>
      <c r="AE296" s="46"/>
      <c r="AF296" s="46"/>
      <c r="AG296" s="46"/>
      <c r="AH296" s="46"/>
      <c r="AI296" s="46"/>
      <c r="AJ296" s="46"/>
      <c r="AK296" s="46"/>
    </row>
    <row r="297" spans="1:37" ht="12" customHeight="1">
      <c r="A297" s="47"/>
      <c r="B297" s="47"/>
      <c r="C297" s="47"/>
      <c r="D297" s="17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  <c r="AA297" s="124"/>
      <c r="AB297" s="47"/>
      <c r="AC297" s="49"/>
      <c r="AD297" s="46"/>
      <c r="AE297" s="46"/>
      <c r="AF297" s="46"/>
      <c r="AG297" s="46"/>
      <c r="AH297" s="46"/>
      <c r="AI297" s="46"/>
      <c r="AJ297" s="46"/>
      <c r="AK297" s="46"/>
    </row>
    <row r="298" spans="1:37" ht="12" customHeight="1">
      <c r="A298" s="47"/>
      <c r="B298" s="47"/>
      <c r="C298" s="47"/>
      <c r="D298" s="17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  <c r="AA298" s="124"/>
      <c r="AB298" s="47"/>
      <c r="AC298" s="49"/>
      <c r="AD298" s="46"/>
      <c r="AE298" s="46"/>
      <c r="AF298" s="46"/>
      <c r="AG298" s="46"/>
      <c r="AH298" s="46"/>
      <c r="AI298" s="46"/>
      <c r="AJ298" s="46"/>
      <c r="AK298" s="46"/>
    </row>
    <row r="299" spans="1:37" ht="12" customHeight="1">
      <c r="A299" s="47"/>
      <c r="B299" s="47"/>
      <c r="C299" s="47"/>
      <c r="D299" s="17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  <c r="AA299" s="124"/>
      <c r="AB299" s="47"/>
      <c r="AC299" s="49"/>
      <c r="AD299" s="46"/>
      <c r="AE299" s="46"/>
      <c r="AF299" s="46"/>
      <c r="AG299" s="46"/>
      <c r="AH299" s="46"/>
      <c r="AI299" s="46"/>
      <c r="AJ299" s="46"/>
      <c r="AK299" s="46"/>
    </row>
    <row r="300" spans="1:37" ht="12" customHeight="1">
      <c r="A300" s="47"/>
      <c r="B300" s="47"/>
      <c r="C300" s="47"/>
      <c r="D300" s="17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  <c r="AA300" s="124"/>
      <c r="AB300" s="47"/>
      <c r="AC300" s="49"/>
      <c r="AD300" s="46"/>
      <c r="AE300" s="46"/>
      <c r="AF300" s="46"/>
      <c r="AG300" s="46"/>
      <c r="AH300" s="46"/>
      <c r="AI300" s="46"/>
      <c r="AJ300" s="46"/>
      <c r="AK300" s="46"/>
    </row>
    <row r="301" spans="1:37" ht="12" customHeight="1">
      <c r="A301" s="47"/>
      <c r="B301" s="47"/>
      <c r="C301" s="47"/>
      <c r="D301" s="17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  <c r="AA301" s="124"/>
      <c r="AB301" s="47"/>
      <c r="AC301" s="49"/>
      <c r="AD301" s="46"/>
      <c r="AE301" s="46"/>
      <c r="AF301" s="46"/>
      <c r="AG301" s="46"/>
      <c r="AH301" s="46"/>
      <c r="AI301" s="46"/>
      <c r="AJ301" s="46"/>
      <c r="AK301" s="46"/>
    </row>
    <row r="302" spans="1:37" ht="12" customHeight="1">
      <c r="A302" s="47"/>
      <c r="B302" s="47"/>
      <c r="C302" s="47"/>
      <c r="D302" s="17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  <c r="AA302" s="124"/>
      <c r="AB302" s="47"/>
      <c r="AC302" s="49"/>
      <c r="AD302" s="46"/>
      <c r="AE302" s="46"/>
      <c r="AF302" s="46"/>
      <c r="AG302" s="46"/>
      <c r="AH302" s="46"/>
      <c r="AI302" s="46"/>
      <c r="AJ302" s="46"/>
      <c r="AK302" s="46"/>
    </row>
    <row r="303" spans="1:37" ht="12" customHeight="1">
      <c r="A303" s="47"/>
      <c r="B303" s="47"/>
      <c r="C303" s="47"/>
      <c r="D303" s="17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  <c r="AA303" s="124"/>
      <c r="AB303" s="47"/>
      <c r="AC303" s="49"/>
      <c r="AD303" s="46"/>
      <c r="AE303" s="46"/>
      <c r="AF303" s="46"/>
      <c r="AG303" s="46"/>
      <c r="AH303" s="46"/>
      <c r="AI303" s="46"/>
      <c r="AJ303" s="46"/>
      <c r="AK303" s="46"/>
    </row>
    <row r="304" spans="1:37" ht="12" customHeight="1">
      <c r="A304" s="47"/>
      <c r="B304" s="47"/>
      <c r="C304" s="47"/>
      <c r="D304" s="17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  <c r="AA304" s="124"/>
      <c r="AB304" s="47"/>
      <c r="AC304" s="49"/>
      <c r="AD304" s="46"/>
      <c r="AE304" s="46"/>
      <c r="AF304" s="46"/>
      <c r="AG304" s="46"/>
      <c r="AH304" s="46"/>
      <c r="AI304" s="46"/>
      <c r="AJ304" s="46"/>
      <c r="AK304" s="46"/>
    </row>
    <row r="305" spans="1:37" ht="12" customHeight="1">
      <c r="A305" s="47"/>
      <c r="B305" s="47"/>
      <c r="C305" s="47"/>
      <c r="D305" s="17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  <c r="AA305" s="124"/>
      <c r="AB305" s="47"/>
      <c r="AC305" s="49"/>
      <c r="AD305" s="46"/>
      <c r="AE305" s="46"/>
      <c r="AF305" s="46"/>
      <c r="AG305" s="46"/>
      <c r="AH305" s="46"/>
      <c r="AI305" s="46"/>
      <c r="AJ305" s="46"/>
      <c r="AK305" s="46"/>
    </row>
    <row r="306" spans="1:37" ht="12" customHeight="1">
      <c r="A306" s="47"/>
      <c r="B306" s="47"/>
      <c r="C306" s="47"/>
      <c r="D306" s="17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  <c r="AA306" s="124"/>
      <c r="AB306" s="47"/>
      <c r="AC306" s="49"/>
      <c r="AD306" s="46"/>
      <c r="AE306" s="46"/>
      <c r="AF306" s="46"/>
      <c r="AG306" s="46"/>
      <c r="AH306" s="46"/>
      <c r="AI306" s="46"/>
      <c r="AJ306" s="46"/>
      <c r="AK306" s="46"/>
    </row>
    <row r="307" spans="1:37" ht="12" customHeight="1">
      <c r="A307" s="47"/>
      <c r="B307" s="47"/>
      <c r="C307" s="47"/>
      <c r="D307" s="17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  <c r="AA307" s="124"/>
      <c r="AB307" s="47"/>
      <c r="AC307" s="49"/>
      <c r="AD307" s="46"/>
      <c r="AE307" s="46"/>
      <c r="AF307" s="46"/>
      <c r="AG307" s="46"/>
      <c r="AH307" s="46"/>
      <c r="AI307" s="46"/>
      <c r="AJ307" s="46"/>
      <c r="AK307" s="46"/>
    </row>
    <row r="308" spans="1:37" ht="12" customHeight="1">
      <c r="A308" s="47"/>
      <c r="B308" s="47"/>
      <c r="C308" s="47"/>
      <c r="D308" s="17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  <c r="AA308" s="124"/>
      <c r="AB308" s="47"/>
      <c r="AC308" s="49"/>
      <c r="AD308" s="46"/>
      <c r="AE308" s="46"/>
      <c r="AF308" s="46"/>
      <c r="AG308" s="46"/>
      <c r="AH308" s="46"/>
      <c r="AI308" s="46"/>
      <c r="AJ308" s="46"/>
      <c r="AK308" s="46"/>
    </row>
    <row r="309" spans="1:37" ht="12" customHeight="1">
      <c r="A309" s="47"/>
      <c r="B309" s="47"/>
      <c r="C309" s="47"/>
      <c r="D309" s="17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  <c r="AA309" s="124"/>
      <c r="AB309" s="47"/>
      <c r="AC309" s="49"/>
      <c r="AD309" s="46"/>
      <c r="AE309" s="46"/>
      <c r="AF309" s="46"/>
      <c r="AG309" s="46"/>
      <c r="AH309" s="46"/>
      <c r="AI309" s="46"/>
      <c r="AJ309" s="46"/>
      <c r="AK309" s="46"/>
    </row>
    <row r="310" spans="1:37" ht="12" customHeight="1">
      <c r="A310" s="47"/>
      <c r="B310" s="47"/>
      <c r="C310" s="47"/>
      <c r="D310" s="17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  <c r="AA310" s="124"/>
      <c r="AB310" s="47"/>
      <c r="AC310" s="49"/>
      <c r="AD310" s="46"/>
      <c r="AE310" s="46"/>
      <c r="AF310" s="46"/>
      <c r="AG310" s="46"/>
      <c r="AH310" s="46"/>
      <c r="AI310" s="46"/>
      <c r="AJ310" s="46"/>
      <c r="AK310" s="46"/>
    </row>
    <row r="311" spans="1:37" ht="12" customHeight="1">
      <c r="A311" s="47"/>
      <c r="B311" s="47"/>
      <c r="C311" s="47"/>
      <c r="D311" s="17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  <c r="AA311" s="124"/>
      <c r="AB311" s="47"/>
      <c r="AC311" s="49"/>
      <c r="AD311" s="46"/>
      <c r="AE311" s="46"/>
      <c r="AF311" s="46"/>
      <c r="AG311" s="46"/>
      <c r="AH311" s="46"/>
      <c r="AI311" s="46"/>
      <c r="AJ311" s="46"/>
      <c r="AK311" s="46"/>
    </row>
    <row r="312" spans="1:37" ht="15.75" customHeight="1"/>
    <row r="313" spans="1:37" ht="15.75" customHeight="1"/>
    <row r="314" spans="1:37" ht="15.75" customHeight="1"/>
    <row r="315" spans="1:37" ht="15.75" customHeight="1"/>
    <row r="316" spans="1:37" ht="15.75" customHeight="1"/>
    <row r="317" spans="1:37" ht="15.75" customHeight="1"/>
    <row r="318" spans="1:37" ht="15.75" customHeight="1"/>
    <row r="319" spans="1:37" ht="15.75" customHeight="1"/>
    <row r="320" spans="1:37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227">
    <mergeCell ref="E127:F127"/>
    <mergeCell ref="A123:C123"/>
    <mergeCell ref="A124:C124"/>
    <mergeCell ref="A125:C125"/>
    <mergeCell ref="A126:C126"/>
    <mergeCell ref="A127:C127"/>
    <mergeCell ref="N89:N91"/>
    <mergeCell ref="AB90:AB91"/>
    <mergeCell ref="A88:AB88"/>
    <mergeCell ref="A70:A72"/>
    <mergeCell ref="A89:A91"/>
    <mergeCell ref="D89:D91"/>
    <mergeCell ref="E89:E91"/>
    <mergeCell ref="F89:F91"/>
    <mergeCell ref="G89:G91"/>
    <mergeCell ref="H89:H91"/>
    <mergeCell ref="A51:C51"/>
    <mergeCell ref="A52:C52"/>
    <mergeCell ref="A53:C53"/>
    <mergeCell ref="A54:C54"/>
    <mergeCell ref="I113:I114"/>
    <mergeCell ref="J113:J114"/>
    <mergeCell ref="K113:K114"/>
    <mergeCell ref="L113:L114"/>
    <mergeCell ref="M113:M114"/>
    <mergeCell ref="I89:I91"/>
    <mergeCell ref="J89:J91"/>
    <mergeCell ref="K89:K91"/>
    <mergeCell ref="L89:L91"/>
    <mergeCell ref="M89:M91"/>
    <mergeCell ref="A47:C48"/>
    <mergeCell ref="D47:D48"/>
    <mergeCell ref="E47:E48"/>
    <mergeCell ref="F47:F48"/>
    <mergeCell ref="G47:G48"/>
    <mergeCell ref="H47:H48"/>
    <mergeCell ref="I47:I48"/>
    <mergeCell ref="A49:C49"/>
    <mergeCell ref="A50:C50"/>
    <mergeCell ref="AB107:AB108"/>
    <mergeCell ref="O113:O114"/>
    <mergeCell ref="P113:P114"/>
    <mergeCell ref="Q113:Q114"/>
    <mergeCell ref="R113:R114"/>
    <mergeCell ref="S113:S114"/>
    <mergeCell ref="T113:T114"/>
    <mergeCell ref="U113:U114"/>
    <mergeCell ref="V113:V114"/>
    <mergeCell ref="W113:W114"/>
    <mergeCell ref="X113:X114"/>
    <mergeCell ref="Y113:Y114"/>
    <mergeCell ref="Z113:Z114"/>
    <mergeCell ref="AA113:AA114"/>
    <mergeCell ref="AB113:AB114"/>
    <mergeCell ref="F36:F37"/>
    <mergeCell ref="G36:G37"/>
    <mergeCell ref="H36:H37"/>
    <mergeCell ref="I36:I37"/>
    <mergeCell ref="A43:C43"/>
    <mergeCell ref="A46:AB46"/>
    <mergeCell ref="J70:J72"/>
    <mergeCell ref="K70:K72"/>
    <mergeCell ref="L70:L72"/>
    <mergeCell ref="M70:M72"/>
    <mergeCell ref="N70:N72"/>
    <mergeCell ref="AB71:AB72"/>
    <mergeCell ref="D70:D72"/>
    <mergeCell ref="E70:E72"/>
    <mergeCell ref="F70:F72"/>
    <mergeCell ref="G70:G72"/>
    <mergeCell ref="H70:H72"/>
    <mergeCell ref="I70:I72"/>
    <mergeCell ref="W47:W48"/>
    <mergeCell ref="X47:X48"/>
    <mergeCell ref="Y47:Y48"/>
    <mergeCell ref="Z47:Z48"/>
    <mergeCell ref="AA47:AA48"/>
    <mergeCell ref="A69:AB69"/>
    <mergeCell ref="A10:C10"/>
    <mergeCell ref="A13:AB13"/>
    <mergeCell ref="A20:C20"/>
    <mergeCell ref="A21:C21"/>
    <mergeCell ref="J14:J15"/>
    <mergeCell ref="K14:K15"/>
    <mergeCell ref="L14:L15"/>
    <mergeCell ref="M14:M15"/>
    <mergeCell ref="N14:N15"/>
    <mergeCell ref="A14:C15"/>
    <mergeCell ref="D14:D15"/>
    <mergeCell ref="E14:E15"/>
    <mergeCell ref="F14:F15"/>
    <mergeCell ref="G14:G15"/>
    <mergeCell ref="H14:H15"/>
    <mergeCell ref="I14:I15"/>
    <mergeCell ref="W14:W15"/>
    <mergeCell ref="X14:X15"/>
    <mergeCell ref="Y14:Y15"/>
    <mergeCell ref="A2:AA2"/>
    <mergeCell ref="A5:AB5"/>
    <mergeCell ref="D6:D7"/>
    <mergeCell ref="E6:E7"/>
    <mergeCell ref="F6:F7"/>
    <mergeCell ref="G6:G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C6:C7"/>
    <mergeCell ref="A6:A7"/>
    <mergeCell ref="B6:B7"/>
    <mergeCell ref="Z6:Z7"/>
    <mergeCell ref="AA6:AA7"/>
    <mergeCell ref="H6:H7"/>
    <mergeCell ref="I6:I7"/>
    <mergeCell ref="J6:J7"/>
    <mergeCell ref="K6:K7"/>
    <mergeCell ref="L6:L7"/>
    <mergeCell ref="M6:M7"/>
    <mergeCell ref="N6:N7"/>
    <mergeCell ref="S14:S15"/>
    <mergeCell ref="T14:T15"/>
    <mergeCell ref="U14:U15"/>
    <mergeCell ref="V14:V15"/>
    <mergeCell ref="O14:O15"/>
    <mergeCell ref="P14:P15"/>
    <mergeCell ref="X6:X7"/>
    <mergeCell ref="Y6:Y7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AA14:AA15"/>
    <mergeCell ref="A24:AB24"/>
    <mergeCell ref="A16:C16"/>
    <mergeCell ref="A17:C17"/>
    <mergeCell ref="A18:C18"/>
    <mergeCell ref="A19:C19"/>
    <mergeCell ref="J25:J26"/>
    <mergeCell ref="K25:K26"/>
    <mergeCell ref="L25:L26"/>
    <mergeCell ref="M25:M26"/>
    <mergeCell ref="N25:N26"/>
    <mergeCell ref="Q14:Q15"/>
    <mergeCell ref="R14:R15"/>
    <mergeCell ref="T36:T37"/>
    <mergeCell ref="U36:U37"/>
    <mergeCell ref="V36:V37"/>
    <mergeCell ref="W36:W37"/>
    <mergeCell ref="X36:X37"/>
    <mergeCell ref="Y36:Y37"/>
    <mergeCell ref="Z36:Z37"/>
    <mergeCell ref="Z14:Z15"/>
    <mergeCell ref="Q36:Q37"/>
    <mergeCell ref="R36:R37"/>
    <mergeCell ref="P47:P48"/>
    <mergeCell ref="Q47:Q48"/>
    <mergeCell ref="R47:R48"/>
    <mergeCell ref="S47:S48"/>
    <mergeCell ref="T47:T48"/>
    <mergeCell ref="U47:U48"/>
    <mergeCell ref="V47:V48"/>
    <mergeCell ref="S36:S37"/>
    <mergeCell ref="D25:D26"/>
    <mergeCell ref="E25:E26"/>
    <mergeCell ref="F25:F26"/>
    <mergeCell ref="G25:G26"/>
    <mergeCell ref="H25:H26"/>
    <mergeCell ref="I25:I26"/>
    <mergeCell ref="A35:AB35"/>
    <mergeCell ref="J36:J37"/>
    <mergeCell ref="Z25:Z26"/>
    <mergeCell ref="AA25:AA26"/>
    <mergeCell ref="AA36:AA37"/>
    <mergeCell ref="O36:O37"/>
    <mergeCell ref="P36:P37"/>
    <mergeCell ref="A38:C38"/>
    <mergeCell ref="A39:C39"/>
    <mergeCell ref="A40:C40"/>
    <mergeCell ref="A106:A108"/>
    <mergeCell ref="A115:C115"/>
    <mergeCell ref="J47:J48"/>
    <mergeCell ref="K47:K48"/>
    <mergeCell ref="L47:L48"/>
    <mergeCell ref="M47:M48"/>
    <mergeCell ref="N47:N48"/>
    <mergeCell ref="A25:C26"/>
    <mergeCell ref="O47:O48"/>
    <mergeCell ref="A27:C27"/>
    <mergeCell ref="A28:C28"/>
    <mergeCell ref="A29:C29"/>
    <mergeCell ref="A30:C30"/>
    <mergeCell ref="A31:C31"/>
    <mergeCell ref="A32:C32"/>
    <mergeCell ref="A41:C41"/>
    <mergeCell ref="A42:C42"/>
    <mergeCell ref="K36:K37"/>
    <mergeCell ref="L36:L37"/>
    <mergeCell ref="M36:M37"/>
    <mergeCell ref="N36:N37"/>
    <mergeCell ref="A36:C37"/>
    <mergeCell ref="D36:D37"/>
    <mergeCell ref="E36:E37"/>
    <mergeCell ref="A113:C114"/>
    <mergeCell ref="D113:D114"/>
    <mergeCell ref="E113:E114"/>
    <mergeCell ref="F113:F114"/>
    <mergeCell ref="G113:G114"/>
    <mergeCell ref="H113:H114"/>
    <mergeCell ref="N113:N114"/>
    <mergeCell ref="E122:F122"/>
    <mergeCell ref="A122:C122"/>
    <mergeCell ref="E123:F123"/>
    <mergeCell ref="E124:F124"/>
    <mergeCell ref="E125:F125"/>
    <mergeCell ref="E126:F126"/>
  </mergeCells>
  <phoneticPr fontId="60" type="noConversion"/>
  <printOptions horizontalCentered="1"/>
  <pageMargins left="0.7" right="0.7" top="0.75" bottom="0.75" header="0.3" footer="0.3"/>
  <pageSetup paperSize="9" scale="3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94"/>
  <sheetViews>
    <sheetView view="pageBreakPreview" zoomScale="85" zoomScaleNormal="110" zoomScaleSheetLayoutView="85" workbookViewId="0">
      <selection activeCell="I20" sqref="I20:I24"/>
    </sheetView>
  </sheetViews>
  <sheetFormatPr baseColWidth="10" defaultColWidth="14.42578125" defaultRowHeight="15" customHeight="1"/>
  <cols>
    <col min="1" max="1" width="9.140625" customWidth="1"/>
    <col min="2" max="2" width="11.28515625" style="185" customWidth="1"/>
    <col min="3" max="3" width="14" customWidth="1"/>
    <col min="4" max="4" width="14.7109375" customWidth="1"/>
    <col min="5" max="5" width="10.140625" customWidth="1"/>
    <col min="6" max="6" width="3.85546875" customWidth="1"/>
    <col min="7" max="8" width="26.5703125" customWidth="1"/>
    <col min="9" max="9" width="14.42578125" style="193"/>
    <col min="10" max="10" width="21.7109375" bestFit="1" customWidth="1"/>
  </cols>
  <sheetData>
    <row r="1" spans="1:10" ht="63.6" customHeight="1" thickBot="1">
      <c r="A1" s="561" t="s">
        <v>152</v>
      </c>
      <c r="B1" s="562"/>
      <c r="C1" s="562"/>
      <c r="D1" s="562"/>
      <c r="E1" s="562"/>
      <c r="F1" s="562"/>
      <c r="G1" s="562"/>
      <c r="H1" s="562"/>
      <c r="I1" s="562"/>
      <c r="J1" s="563"/>
    </row>
    <row r="2" spans="1:10" ht="7.5" customHeight="1" thickBot="1">
      <c r="A2" s="191"/>
      <c r="B2" s="191"/>
      <c r="C2" s="191"/>
      <c r="D2" s="191"/>
      <c r="E2" s="191"/>
      <c r="F2" s="191"/>
      <c r="G2" s="191"/>
      <c r="H2" s="191"/>
      <c r="I2" s="191"/>
      <c r="J2" s="191"/>
    </row>
    <row r="3" spans="1:10" ht="20.25" customHeight="1">
      <c r="A3" s="574" t="s">
        <v>85</v>
      </c>
      <c r="B3" s="572" t="s">
        <v>86</v>
      </c>
      <c r="C3" s="560" t="s">
        <v>87</v>
      </c>
      <c r="D3" s="560"/>
      <c r="E3" s="572" t="s">
        <v>128</v>
      </c>
      <c r="F3" s="564" t="s">
        <v>150</v>
      </c>
      <c r="G3" s="565"/>
      <c r="H3" s="568" t="s">
        <v>151</v>
      </c>
      <c r="I3" s="568" t="s">
        <v>88</v>
      </c>
      <c r="J3" s="570" t="s">
        <v>89</v>
      </c>
    </row>
    <row r="4" spans="1:10" ht="30.75" customHeight="1">
      <c r="A4" s="575"/>
      <c r="B4" s="573"/>
      <c r="C4" s="309" t="s">
        <v>90</v>
      </c>
      <c r="D4" s="309" t="s">
        <v>91</v>
      </c>
      <c r="E4" s="576"/>
      <c r="F4" s="566"/>
      <c r="G4" s="567"/>
      <c r="H4" s="569"/>
      <c r="I4" s="569"/>
      <c r="J4" s="571"/>
    </row>
    <row r="5" spans="1:10" ht="18" customHeight="1">
      <c r="A5" s="577" t="s">
        <v>124</v>
      </c>
      <c r="B5" s="580">
        <v>6</v>
      </c>
      <c r="C5" s="255">
        <f>'Información General'!C16</f>
        <v>0</v>
      </c>
      <c r="D5" s="271">
        <f>C5+365/2</f>
        <v>182.5</v>
      </c>
      <c r="E5" s="592"/>
      <c r="F5" s="189">
        <v>1</v>
      </c>
      <c r="G5" s="359"/>
      <c r="H5" s="359"/>
      <c r="I5" s="595">
        <f>PMP!E123</f>
        <v>1</v>
      </c>
      <c r="J5" s="586">
        <f>+PMP!D123</f>
        <v>1</v>
      </c>
    </row>
    <row r="6" spans="1:10" ht="19.5" customHeight="1">
      <c r="A6" s="578"/>
      <c r="B6" s="581"/>
      <c r="C6" s="259"/>
      <c r="D6" s="269"/>
      <c r="E6" s="593"/>
      <c r="F6" s="189">
        <v>2</v>
      </c>
      <c r="G6" s="190"/>
      <c r="H6" s="190"/>
      <c r="I6" s="596"/>
      <c r="J6" s="587"/>
    </row>
    <row r="7" spans="1:10" ht="16.5" customHeight="1">
      <c r="A7" s="578"/>
      <c r="B7" s="581"/>
      <c r="C7" s="259"/>
      <c r="D7" s="269"/>
      <c r="E7" s="593"/>
      <c r="F7" s="189">
        <v>3</v>
      </c>
      <c r="G7" s="190"/>
      <c r="H7" s="190"/>
      <c r="I7" s="596"/>
      <c r="J7" s="587"/>
    </row>
    <row r="8" spans="1:10" ht="15.75" customHeight="1">
      <c r="A8" s="578"/>
      <c r="B8" s="581"/>
      <c r="C8" s="259"/>
      <c r="D8" s="269"/>
      <c r="E8" s="593"/>
      <c r="F8" s="189">
        <v>4</v>
      </c>
      <c r="G8" s="190"/>
      <c r="H8" s="190"/>
      <c r="I8" s="596"/>
      <c r="J8" s="587"/>
    </row>
    <row r="9" spans="1:10" ht="17.25" customHeight="1">
      <c r="A9" s="579"/>
      <c r="B9" s="582"/>
      <c r="C9" s="260"/>
      <c r="D9" s="270"/>
      <c r="E9" s="594"/>
      <c r="F9" s="189">
        <v>5</v>
      </c>
      <c r="G9" s="190"/>
      <c r="H9" s="190"/>
      <c r="I9" s="597"/>
      <c r="J9" s="588"/>
    </row>
    <row r="10" spans="1:10" ht="18" customHeight="1">
      <c r="A10" s="577" t="s">
        <v>125</v>
      </c>
      <c r="B10" s="583">
        <v>6</v>
      </c>
      <c r="C10" s="259">
        <f>D5+1</f>
        <v>183.5</v>
      </c>
      <c r="D10" s="255">
        <f>C10+365/2</f>
        <v>366</v>
      </c>
      <c r="E10" s="592"/>
      <c r="F10" s="189">
        <v>1</v>
      </c>
      <c r="G10" s="359"/>
      <c r="H10" s="359"/>
      <c r="I10" s="598">
        <f>+PMP!E124</f>
        <v>0</v>
      </c>
      <c r="J10" s="589">
        <f>+PMP!D124</f>
        <v>0</v>
      </c>
    </row>
    <row r="11" spans="1:10" ht="17.25" customHeight="1">
      <c r="A11" s="578"/>
      <c r="B11" s="584"/>
      <c r="C11" s="256"/>
      <c r="D11" s="256"/>
      <c r="E11" s="593"/>
      <c r="F11" s="189">
        <v>2</v>
      </c>
      <c r="G11" s="190"/>
      <c r="H11" s="190"/>
      <c r="I11" s="599"/>
      <c r="J11" s="590"/>
    </row>
    <row r="12" spans="1:10" ht="18.75" customHeight="1">
      <c r="A12" s="578"/>
      <c r="B12" s="584"/>
      <c r="C12" s="256"/>
      <c r="D12" s="256"/>
      <c r="E12" s="593"/>
      <c r="F12" s="189">
        <v>3</v>
      </c>
      <c r="G12" s="190"/>
      <c r="H12" s="190"/>
      <c r="I12" s="599"/>
      <c r="J12" s="590"/>
    </row>
    <row r="13" spans="1:10" ht="17.25" customHeight="1">
      <c r="A13" s="578"/>
      <c r="B13" s="584"/>
      <c r="C13" s="256"/>
      <c r="D13" s="256"/>
      <c r="E13" s="593"/>
      <c r="F13" s="189">
        <v>4</v>
      </c>
      <c r="G13" s="190"/>
      <c r="H13" s="190"/>
      <c r="I13" s="599"/>
      <c r="J13" s="590"/>
    </row>
    <row r="14" spans="1:10" ht="14.25" customHeight="1">
      <c r="A14" s="579"/>
      <c r="B14" s="585"/>
      <c r="C14" s="257"/>
      <c r="D14" s="257"/>
      <c r="E14" s="594"/>
      <c r="F14" s="189">
        <v>5</v>
      </c>
      <c r="G14" s="190"/>
      <c r="H14" s="190"/>
      <c r="I14" s="600"/>
      <c r="J14" s="591"/>
    </row>
    <row r="15" spans="1:10" ht="14.25" customHeight="1">
      <c r="A15" s="577" t="s">
        <v>126</v>
      </c>
      <c r="B15" s="583">
        <v>6</v>
      </c>
      <c r="C15" s="255">
        <f>D10+1</f>
        <v>367</v>
      </c>
      <c r="D15" s="255">
        <f>C15+365/2</f>
        <v>549.5</v>
      </c>
      <c r="E15" s="592"/>
      <c r="F15" s="189">
        <v>1</v>
      </c>
      <c r="G15" s="359"/>
      <c r="H15" s="359"/>
      <c r="I15" s="598">
        <f>+PMP!E125</f>
        <v>0</v>
      </c>
      <c r="J15" s="589">
        <f>+PMP!D125</f>
        <v>0</v>
      </c>
    </row>
    <row r="16" spans="1:10" ht="14.25" customHeight="1">
      <c r="A16" s="578"/>
      <c r="B16" s="584"/>
      <c r="C16" s="256"/>
      <c r="D16" s="256"/>
      <c r="E16" s="593"/>
      <c r="F16" s="189">
        <v>2</v>
      </c>
      <c r="G16" s="190"/>
      <c r="H16" s="190"/>
      <c r="I16" s="599"/>
      <c r="J16" s="590"/>
    </row>
    <row r="17" spans="1:10" ht="14.25" customHeight="1">
      <c r="A17" s="578"/>
      <c r="B17" s="584"/>
      <c r="C17" s="256"/>
      <c r="D17" s="256"/>
      <c r="E17" s="593"/>
      <c r="F17" s="189">
        <v>3</v>
      </c>
      <c r="G17" s="190"/>
      <c r="H17" s="190"/>
      <c r="I17" s="599"/>
      <c r="J17" s="590"/>
    </row>
    <row r="18" spans="1:10" ht="14.25" customHeight="1">
      <c r="A18" s="578"/>
      <c r="B18" s="584"/>
      <c r="C18" s="256"/>
      <c r="D18" s="256"/>
      <c r="E18" s="593"/>
      <c r="F18" s="189">
        <v>4</v>
      </c>
      <c r="G18" s="190"/>
      <c r="H18" s="190"/>
      <c r="I18" s="599"/>
      <c r="J18" s="590"/>
    </row>
    <row r="19" spans="1:10" ht="14.25" customHeight="1">
      <c r="A19" s="579"/>
      <c r="B19" s="585"/>
      <c r="C19" s="257"/>
      <c r="D19" s="257"/>
      <c r="E19" s="594"/>
      <c r="F19" s="189">
        <v>5</v>
      </c>
      <c r="G19" s="190"/>
      <c r="H19" s="190"/>
      <c r="I19" s="600"/>
      <c r="J19" s="591"/>
    </row>
    <row r="20" spans="1:10" ht="14.25" customHeight="1">
      <c r="A20" s="577" t="s">
        <v>127</v>
      </c>
      <c r="B20" s="583">
        <v>6</v>
      </c>
      <c r="C20" s="255">
        <f>D15+1</f>
        <v>550.5</v>
      </c>
      <c r="D20" s="255">
        <f>C20+365/2</f>
        <v>733</v>
      </c>
      <c r="E20" s="592"/>
      <c r="F20" s="189">
        <v>1</v>
      </c>
      <c r="G20" s="359"/>
      <c r="H20" s="359"/>
      <c r="I20" s="598">
        <f>+PMP!E126</f>
        <v>0</v>
      </c>
      <c r="J20" s="589">
        <f>+PMP!D126</f>
        <v>0</v>
      </c>
    </row>
    <row r="21" spans="1:10" ht="14.25" customHeight="1">
      <c r="A21" s="578"/>
      <c r="B21" s="584"/>
      <c r="C21" s="256"/>
      <c r="D21" s="256"/>
      <c r="E21" s="593"/>
      <c r="F21" s="189">
        <v>2</v>
      </c>
      <c r="G21" s="190"/>
      <c r="H21" s="190"/>
      <c r="I21" s="599"/>
      <c r="J21" s="590"/>
    </row>
    <row r="22" spans="1:10" ht="14.25" customHeight="1">
      <c r="A22" s="578"/>
      <c r="B22" s="584"/>
      <c r="C22" s="256"/>
      <c r="D22" s="256"/>
      <c r="E22" s="593"/>
      <c r="F22" s="189">
        <v>3</v>
      </c>
      <c r="G22" s="190"/>
      <c r="H22" s="190"/>
      <c r="I22" s="599"/>
      <c r="J22" s="590"/>
    </row>
    <row r="23" spans="1:10" ht="14.25" customHeight="1">
      <c r="A23" s="578"/>
      <c r="B23" s="584"/>
      <c r="C23" s="256"/>
      <c r="D23" s="256"/>
      <c r="E23" s="593"/>
      <c r="F23" s="189">
        <v>4</v>
      </c>
      <c r="G23" s="190"/>
      <c r="H23" s="190"/>
      <c r="I23" s="599"/>
      <c r="J23" s="590"/>
    </row>
    <row r="24" spans="1:10" ht="14.25" customHeight="1">
      <c r="A24" s="579"/>
      <c r="B24" s="585"/>
      <c r="C24" s="257"/>
      <c r="D24" s="257"/>
      <c r="E24" s="594"/>
      <c r="F24" s="189">
        <v>5</v>
      </c>
      <c r="G24" s="190"/>
      <c r="H24" s="190"/>
      <c r="I24" s="600"/>
      <c r="J24" s="591"/>
    </row>
    <row r="25" spans="1:10" ht="14.25" customHeight="1" thickBot="1">
      <c r="A25" s="334"/>
      <c r="B25" s="335">
        <f>SUM(B5:B24)</f>
        <v>24</v>
      </c>
      <c r="C25" s="336"/>
      <c r="D25" s="336"/>
      <c r="E25" s="336"/>
      <c r="F25" s="337"/>
      <c r="G25" s="338" t="s">
        <v>93</v>
      </c>
      <c r="H25" s="338"/>
      <c r="I25" s="339">
        <f>+SUM(I5:I24)</f>
        <v>1</v>
      </c>
      <c r="J25" s="340">
        <f>+SUM(J5:J24)</f>
        <v>1</v>
      </c>
    </row>
    <row r="26" spans="1:10" ht="14.25" customHeight="1">
      <c r="A26" s="194" t="s">
        <v>108</v>
      </c>
      <c r="B26" s="188"/>
      <c r="C26" s="1"/>
      <c r="D26" s="1"/>
      <c r="E26" s="1"/>
    </row>
    <row r="27" spans="1:10" ht="14.25" customHeight="1">
      <c r="A27" s="1"/>
      <c r="B27" s="188"/>
      <c r="C27" s="1"/>
      <c r="D27" s="1"/>
      <c r="E27" s="1"/>
    </row>
    <row r="28" spans="1:10" ht="14.25" customHeight="1">
      <c r="A28" s="1"/>
      <c r="B28" s="188"/>
      <c r="C28" s="1"/>
      <c r="D28" s="1"/>
      <c r="E28" s="1"/>
    </row>
    <row r="29" spans="1:10" ht="14.25" customHeight="1">
      <c r="A29" s="1"/>
      <c r="B29" s="188"/>
      <c r="C29" s="1"/>
      <c r="D29" s="1"/>
      <c r="E29" s="1"/>
    </row>
    <row r="30" spans="1:10" ht="14.25" customHeight="1">
      <c r="A30" s="1"/>
      <c r="B30" s="188"/>
      <c r="C30" s="1"/>
      <c r="D30" s="1"/>
      <c r="E30" s="1"/>
    </row>
    <row r="31" spans="1:10" ht="14.25" customHeight="1">
      <c r="A31" s="1"/>
      <c r="B31" s="188"/>
      <c r="C31" s="1"/>
      <c r="D31" s="1"/>
      <c r="E31" s="1"/>
    </row>
    <row r="32" spans="1:10" ht="14.25" customHeight="1">
      <c r="A32" s="1"/>
      <c r="B32" s="188"/>
      <c r="C32" s="1"/>
      <c r="D32" s="1"/>
      <c r="E32" s="1"/>
    </row>
    <row r="33" spans="1:5" ht="14.25" customHeight="1">
      <c r="A33" s="1"/>
      <c r="B33" s="188"/>
      <c r="C33" s="1"/>
      <c r="D33" s="1"/>
      <c r="E33" s="1"/>
    </row>
    <row r="34" spans="1:5" ht="14.25" customHeight="1">
      <c r="A34" s="1"/>
      <c r="B34" s="188"/>
      <c r="C34" s="1"/>
      <c r="D34" s="1"/>
      <c r="E34" s="1"/>
    </row>
    <row r="35" spans="1:5" ht="14.25" customHeight="1">
      <c r="A35" s="1"/>
      <c r="B35" s="188"/>
      <c r="C35" s="1"/>
      <c r="D35" s="1"/>
      <c r="E35" s="1"/>
    </row>
    <row r="36" spans="1:5" ht="14.25" customHeight="1">
      <c r="A36" s="1"/>
      <c r="B36" s="188"/>
      <c r="C36" s="1"/>
      <c r="D36" s="1"/>
      <c r="E36" s="1"/>
    </row>
    <row r="37" spans="1:5" ht="14.25" customHeight="1">
      <c r="A37" s="1"/>
      <c r="B37" s="188"/>
      <c r="C37" s="1"/>
      <c r="D37" s="1"/>
      <c r="E37" s="1"/>
    </row>
    <row r="38" spans="1:5" ht="14.25" customHeight="1">
      <c r="A38" s="1"/>
      <c r="B38" s="188"/>
      <c r="C38" s="1"/>
      <c r="D38" s="1"/>
      <c r="E38" s="1"/>
    </row>
    <row r="39" spans="1:5" ht="14.25" customHeight="1">
      <c r="A39" s="1"/>
      <c r="B39" s="188"/>
      <c r="C39" s="1"/>
      <c r="D39" s="1"/>
      <c r="E39" s="1"/>
    </row>
    <row r="40" spans="1:5" ht="14.25" customHeight="1">
      <c r="A40" s="1"/>
      <c r="B40" s="188"/>
      <c r="C40" s="1"/>
      <c r="D40" s="1"/>
      <c r="E40" s="1"/>
    </row>
    <row r="41" spans="1:5" ht="14.25" customHeight="1">
      <c r="A41" s="1"/>
      <c r="B41" s="188"/>
      <c r="C41" s="1"/>
      <c r="D41" s="1"/>
      <c r="E41" s="1"/>
    </row>
    <row r="42" spans="1:5" ht="14.25" customHeight="1">
      <c r="A42" s="1"/>
      <c r="B42" s="188"/>
      <c r="C42" s="1"/>
      <c r="D42" s="1"/>
      <c r="E42" s="1"/>
    </row>
    <row r="43" spans="1:5" ht="14.25" customHeight="1">
      <c r="A43" s="1"/>
      <c r="B43" s="188"/>
      <c r="C43" s="1"/>
      <c r="D43" s="1"/>
      <c r="E43" s="1"/>
    </row>
    <row r="44" spans="1:5" ht="14.25" customHeight="1">
      <c r="A44" s="1"/>
      <c r="B44" s="188"/>
      <c r="C44" s="1"/>
      <c r="D44" s="1"/>
      <c r="E44" s="1"/>
    </row>
    <row r="45" spans="1:5" ht="14.25" customHeight="1">
      <c r="A45" s="1"/>
      <c r="B45" s="188"/>
      <c r="C45" s="1"/>
      <c r="D45" s="1"/>
      <c r="E45" s="1"/>
    </row>
    <row r="46" spans="1:5" ht="14.25" customHeight="1">
      <c r="A46" s="1"/>
      <c r="B46" s="188"/>
      <c r="C46" s="1"/>
      <c r="D46" s="1"/>
      <c r="E46" s="1"/>
    </row>
    <row r="47" spans="1:5" ht="14.25" customHeight="1">
      <c r="A47" s="1"/>
      <c r="B47" s="188"/>
      <c r="C47" s="1"/>
      <c r="D47" s="1"/>
      <c r="E47" s="1"/>
    </row>
    <row r="48" spans="1:5" ht="14.25" customHeight="1">
      <c r="A48" s="1"/>
      <c r="B48" s="188"/>
      <c r="C48" s="1"/>
      <c r="D48" s="1"/>
      <c r="E48" s="1"/>
    </row>
    <row r="49" spans="1:5" ht="14.25" customHeight="1">
      <c r="A49" s="1"/>
      <c r="B49" s="188"/>
      <c r="C49" s="1"/>
      <c r="D49" s="1"/>
      <c r="E49" s="1"/>
    </row>
    <row r="50" spans="1:5" ht="14.25" customHeight="1">
      <c r="A50" s="1"/>
      <c r="B50" s="188"/>
      <c r="C50" s="1"/>
      <c r="D50" s="1"/>
      <c r="E50" s="1"/>
    </row>
    <row r="51" spans="1:5" ht="14.25" customHeight="1">
      <c r="A51" s="1"/>
      <c r="B51" s="188"/>
      <c r="C51" s="1"/>
      <c r="D51" s="1"/>
      <c r="E51" s="1"/>
    </row>
    <row r="52" spans="1:5" ht="14.25" customHeight="1">
      <c r="A52" s="1"/>
      <c r="B52" s="188"/>
      <c r="C52" s="1"/>
      <c r="D52" s="1"/>
      <c r="E52" s="1"/>
    </row>
    <row r="53" spans="1:5" ht="14.25" customHeight="1">
      <c r="A53" s="1"/>
      <c r="B53" s="188"/>
      <c r="C53" s="1"/>
      <c r="D53" s="1"/>
      <c r="E53" s="1"/>
    </row>
    <row r="54" spans="1:5" ht="14.25" customHeight="1">
      <c r="A54" s="1"/>
      <c r="B54" s="188"/>
      <c r="C54" s="1"/>
      <c r="D54" s="1"/>
      <c r="E54" s="1"/>
    </row>
    <row r="55" spans="1:5" ht="14.25" customHeight="1">
      <c r="A55" s="1"/>
      <c r="B55" s="188"/>
      <c r="C55" s="1"/>
      <c r="D55" s="1"/>
      <c r="E55" s="1"/>
    </row>
    <row r="56" spans="1:5" ht="14.25" customHeight="1">
      <c r="A56" s="1"/>
      <c r="B56" s="188"/>
      <c r="C56" s="1"/>
      <c r="D56" s="1"/>
      <c r="E56" s="1"/>
    </row>
    <row r="57" spans="1:5" ht="14.25" customHeight="1">
      <c r="A57" s="1"/>
      <c r="B57" s="188"/>
      <c r="C57" s="1"/>
      <c r="D57" s="1"/>
      <c r="E57" s="1"/>
    </row>
    <row r="58" spans="1:5" ht="14.25" customHeight="1">
      <c r="A58" s="1"/>
      <c r="B58" s="188"/>
      <c r="C58" s="1"/>
      <c r="D58" s="1"/>
      <c r="E58" s="1"/>
    </row>
    <row r="59" spans="1:5" ht="14.25" customHeight="1">
      <c r="A59" s="1"/>
      <c r="B59" s="188"/>
      <c r="C59" s="1"/>
      <c r="D59" s="1"/>
      <c r="E59" s="1"/>
    </row>
    <row r="60" spans="1:5" ht="14.25" customHeight="1">
      <c r="A60" s="1"/>
      <c r="B60" s="188"/>
      <c r="C60" s="1"/>
      <c r="D60" s="1"/>
      <c r="E60" s="1"/>
    </row>
    <row r="61" spans="1:5" ht="14.25" customHeight="1">
      <c r="A61" s="1"/>
      <c r="B61" s="188"/>
      <c r="C61" s="1"/>
      <c r="D61" s="1"/>
      <c r="E61" s="1"/>
    </row>
    <row r="62" spans="1:5" ht="14.25" customHeight="1">
      <c r="A62" s="1"/>
      <c r="B62" s="188"/>
      <c r="C62" s="1"/>
      <c r="D62" s="1"/>
      <c r="E62" s="1"/>
    </row>
    <row r="63" spans="1:5" ht="14.25" customHeight="1">
      <c r="A63" s="1"/>
      <c r="B63" s="188"/>
      <c r="C63" s="1"/>
      <c r="D63" s="1"/>
      <c r="E63" s="1"/>
    </row>
    <row r="64" spans="1:5" ht="14.25" customHeight="1">
      <c r="A64" s="1"/>
      <c r="B64" s="188"/>
      <c r="C64" s="1"/>
      <c r="D64" s="1"/>
      <c r="E64" s="1"/>
    </row>
    <row r="65" spans="1:5" ht="14.25" customHeight="1">
      <c r="A65" s="1"/>
      <c r="B65" s="188"/>
      <c r="C65" s="1"/>
      <c r="D65" s="1"/>
      <c r="E65" s="1"/>
    </row>
    <row r="66" spans="1:5" ht="14.25" customHeight="1">
      <c r="A66" s="1"/>
      <c r="B66" s="188"/>
      <c r="C66" s="1"/>
      <c r="D66" s="1"/>
      <c r="E66" s="1"/>
    </row>
    <row r="67" spans="1:5" ht="14.25" customHeight="1">
      <c r="A67" s="1"/>
      <c r="B67" s="188"/>
      <c r="C67" s="1"/>
      <c r="D67" s="1"/>
      <c r="E67" s="1"/>
    </row>
    <row r="68" spans="1:5" ht="14.25" customHeight="1">
      <c r="A68" s="1"/>
      <c r="B68" s="188"/>
      <c r="C68" s="1"/>
      <c r="D68" s="1"/>
      <c r="E68" s="1"/>
    </row>
    <row r="69" spans="1:5" ht="14.25" customHeight="1">
      <c r="A69" s="1"/>
      <c r="B69" s="188"/>
      <c r="C69" s="1"/>
      <c r="D69" s="1"/>
      <c r="E69" s="1"/>
    </row>
    <row r="70" spans="1:5" ht="14.25" customHeight="1">
      <c r="A70" s="1"/>
      <c r="B70" s="188"/>
      <c r="C70" s="1"/>
      <c r="D70" s="1"/>
      <c r="E70" s="1"/>
    </row>
    <row r="71" spans="1:5" ht="14.25" customHeight="1">
      <c r="A71" s="1"/>
      <c r="B71" s="188"/>
      <c r="C71" s="1"/>
      <c r="D71" s="1"/>
      <c r="E71" s="1"/>
    </row>
    <row r="72" spans="1:5" ht="14.25" customHeight="1">
      <c r="A72" s="1"/>
      <c r="B72" s="188"/>
      <c r="C72" s="1"/>
      <c r="D72" s="1"/>
      <c r="E72" s="1"/>
    </row>
    <row r="73" spans="1:5" ht="14.25" customHeight="1">
      <c r="A73" s="1"/>
      <c r="B73" s="188"/>
      <c r="C73" s="1"/>
      <c r="D73" s="1"/>
      <c r="E73" s="1"/>
    </row>
    <row r="74" spans="1:5" ht="14.25" customHeight="1">
      <c r="A74" s="1"/>
      <c r="B74" s="188"/>
      <c r="C74" s="1"/>
      <c r="D74" s="1"/>
      <c r="E74" s="1"/>
    </row>
    <row r="75" spans="1:5" ht="14.25" customHeight="1">
      <c r="A75" s="1"/>
      <c r="B75" s="188"/>
      <c r="C75" s="1"/>
      <c r="D75" s="1"/>
      <c r="E75" s="1"/>
    </row>
    <row r="76" spans="1:5" ht="14.25" customHeight="1">
      <c r="A76" s="1"/>
      <c r="B76" s="188"/>
      <c r="C76" s="1"/>
      <c r="D76" s="1"/>
      <c r="E76" s="1"/>
    </row>
    <row r="77" spans="1:5" ht="14.25" customHeight="1">
      <c r="A77" s="1"/>
      <c r="B77" s="188"/>
      <c r="C77" s="1"/>
      <c r="D77" s="1"/>
      <c r="E77" s="1"/>
    </row>
    <row r="78" spans="1:5" ht="14.25" customHeight="1">
      <c r="A78" s="1"/>
      <c r="B78" s="188"/>
      <c r="C78" s="1"/>
      <c r="D78" s="1"/>
      <c r="E78" s="1"/>
    </row>
    <row r="79" spans="1:5" ht="14.25" customHeight="1">
      <c r="A79" s="1"/>
      <c r="B79" s="188"/>
      <c r="C79" s="1"/>
      <c r="D79" s="1"/>
      <c r="E79" s="1"/>
    </row>
    <row r="80" spans="1:5" ht="14.25" customHeight="1">
      <c r="A80" s="1"/>
      <c r="B80" s="188"/>
      <c r="C80" s="1"/>
      <c r="D80" s="1"/>
      <c r="E80" s="1"/>
    </row>
    <row r="81" spans="1:5" ht="14.25" customHeight="1">
      <c r="A81" s="1"/>
      <c r="B81" s="188"/>
      <c r="C81" s="1"/>
      <c r="D81" s="1"/>
      <c r="E81" s="1"/>
    </row>
    <row r="82" spans="1:5" ht="14.25" customHeight="1">
      <c r="A82" s="1"/>
      <c r="B82" s="188"/>
      <c r="C82" s="1"/>
      <c r="D82" s="1"/>
      <c r="E82" s="1"/>
    </row>
    <row r="83" spans="1:5" ht="14.25" customHeight="1">
      <c r="A83" s="1"/>
      <c r="B83" s="188"/>
      <c r="C83" s="1"/>
      <c r="D83" s="1"/>
      <c r="E83" s="1"/>
    </row>
    <row r="84" spans="1:5" ht="14.25" customHeight="1">
      <c r="A84" s="1"/>
      <c r="B84" s="188"/>
      <c r="C84" s="1"/>
      <c r="D84" s="1"/>
      <c r="E84" s="1"/>
    </row>
    <row r="85" spans="1:5" ht="14.25" customHeight="1">
      <c r="A85" s="1"/>
      <c r="B85" s="188"/>
      <c r="C85" s="1"/>
      <c r="D85" s="1"/>
      <c r="E85" s="1"/>
    </row>
    <row r="86" spans="1:5" ht="14.25" customHeight="1">
      <c r="A86" s="1"/>
      <c r="B86" s="188"/>
      <c r="C86" s="1"/>
      <c r="D86" s="1"/>
      <c r="E86" s="1"/>
    </row>
    <row r="87" spans="1:5" ht="14.25" customHeight="1">
      <c r="A87" s="1"/>
      <c r="B87" s="188"/>
      <c r="C87" s="1"/>
      <c r="D87" s="1"/>
      <c r="E87" s="1"/>
    </row>
    <row r="88" spans="1:5" ht="14.25" customHeight="1">
      <c r="A88" s="1"/>
      <c r="B88" s="188"/>
      <c r="C88" s="1"/>
      <c r="D88" s="1"/>
      <c r="E88" s="1"/>
    </row>
    <row r="89" spans="1:5" ht="14.25" customHeight="1">
      <c r="A89" s="1"/>
      <c r="B89" s="188"/>
      <c r="C89" s="1"/>
      <c r="D89" s="1"/>
      <c r="E89" s="1"/>
    </row>
    <row r="90" spans="1:5" ht="14.25" customHeight="1">
      <c r="A90" s="1"/>
      <c r="B90" s="188"/>
      <c r="C90" s="1"/>
      <c r="D90" s="1"/>
      <c r="E90" s="1"/>
    </row>
    <row r="91" spans="1:5" ht="14.25" customHeight="1">
      <c r="A91" s="1"/>
      <c r="B91" s="188"/>
      <c r="C91" s="1"/>
      <c r="D91" s="1"/>
      <c r="E91" s="1"/>
    </row>
    <row r="92" spans="1:5" ht="14.25" customHeight="1">
      <c r="A92" s="1"/>
      <c r="B92" s="188"/>
      <c r="C92" s="1"/>
      <c r="D92" s="1"/>
      <c r="E92" s="1"/>
    </row>
    <row r="93" spans="1:5" ht="14.25" customHeight="1">
      <c r="A93" s="1"/>
      <c r="B93" s="188"/>
      <c r="C93" s="1"/>
      <c r="D93" s="1"/>
      <c r="E93" s="1"/>
    </row>
    <row r="94" spans="1:5" ht="14.25" customHeight="1">
      <c r="A94" s="1"/>
      <c r="B94" s="188"/>
      <c r="C94" s="1"/>
      <c r="D94" s="1"/>
      <c r="E94" s="1"/>
    </row>
    <row r="95" spans="1:5" ht="14.25" customHeight="1">
      <c r="A95" s="1"/>
      <c r="B95" s="188"/>
      <c r="C95" s="1"/>
      <c r="D95" s="1"/>
      <c r="E95" s="1"/>
    </row>
    <row r="96" spans="1:5" ht="14.25" customHeight="1">
      <c r="A96" s="1"/>
      <c r="B96" s="188"/>
      <c r="C96" s="1"/>
      <c r="D96" s="1"/>
      <c r="E96" s="1"/>
    </row>
    <row r="97" spans="1:5" ht="14.25" customHeight="1">
      <c r="A97" s="1"/>
      <c r="B97" s="188"/>
      <c r="C97" s="1"/>
      <c r="D97" s="1"/>
      <c r="E97" s="1"/>
    </row>
    <row r="98" spans="1:5" ht="14.25" customHeight="1">
      <c r="A98" s="1"/>
      <c r="B98" s="188"/>
      <c r="C98" s="1"/>
      <c r="D98" s="1"/>
      <c r="E98" s="1"/>
    </row>
    <row r="99" spans="1:5" ht="14.25" customHeight="1">
      <c r="A99" s="1"/>
      <c r="B99" s="188"/>
      <c r="C99" s="1"/>
      <c r="D99" s="1"/>
      <c r="E99" s="1"/>
    </row>
    <row r="100" spans="1:5" ht="14.25" customHeight="1">
      <c r="A100" s="1"/>
      <c r="B100" s="188"/>
      <c r="C100" s="1"/>
      <c r="D100" s="1"/>
      <c r="E100" s="1"/>
    </row>
    <row r="101" spans="1:5" ht="14.25" customHeight="1">
      <c r="A101" s="1"/>
      <c r="B101" s="188"/>
      <c r="C101" s="1"/>
      <c r="D101" s="1"/>
      <c r="E101" s="1"/>
    </row>
    <row r="102" spans="1:5" ht="14.25" customHeight="1">
      <c r="A102" s="1"/>
      <c r="B102" s="188"/>
      <c r="C102" s="1"/>
      <c r="D102" s="1"/>
      <c r="E102" s="1"/>
    </row>
    <row r="103" spans="1:5" ht="14.25" customHeight="1">
      <c r="A103" s="1"/>
      <c r="B103" s="188"/>
      <c r="C103" s="1"/>
      <c r="D103" s="1"/>
      <c r="E103" s="1"/>
    </row>
    <row r="104" spans="1:5" ht="14.25" customHeight="1">
      <c r="A104" s="1"/>
      <c r="B104" s="188"/>
      <c r="C104" s="1"/>
      <c r="D104" s="1"/>
      <c r="E104" s="1"/>
    </row>
    <row r="105" spans="1:5" ht="14.25" customHeight="1">
      <c r="A105" s="1"/>
      <c r="B105" s="188"/>
      <c r="C105" s="1"/>
      <c r="D105" s="1"/>
      <c r="E105" s="1"/>
    </row>
    <row r="106" spans="1:5" ht="14.25" customHeight="1">
      <c r="A106" s="1"/>
      <c r="B106" s="188"/>
      <c r="C106" s="1"/>
      <c r="D106" s="1"/>
      <c r="E106" s="1"/>
    </row>
    <row r="107" spans="1:5" ht="14.25" customHeight="1">
      <c r="A107" s="1"/>
      <c r="B107" s="188"/>
      <c r="C107" s="1"/>
      <c r="D107" s="1"/>
      <c r="E107" s="1"/>
    </row>
    <row r="108" spans="1:5" ht="14.25" customHeight="1">
      <c r="A108" s="1"/>
      <c r="B108" s="188"/>
      <c r="C108" s="1"/>
      <c r="D108" s="1"/>
      <c r="E108" s="1"/>
    </row>
    <row r="109" spans="1:5" ht="14.25" customHeight="1">
      <c r="A109" s="1"/>
      <c r="B109" s="188"/>
      <c r="C109" s="1"/>
      <c r="D109" s="1"/>
      <c r="E109" s="1"/>
    </row>
    <row r="110" spans="1:5" ht="14.25" customHeight="1">
      <c r="A110" s="1"/>
      <c r="B110" s="188"/>
      <c r="C110" s="1"/>
      <c r="D110" s="1"/>
      <c r="E110" s="1"/>
    </row>
    <row r="111" spans="1:5" ht="14.25" customHeight="1">
      <c r="A111" s="1"/>
      <c r="B111" s="188"/>
      <c r="C111" s="1"/>
      <c r="D111" s="1"/>
      <c r="E111" s="1"/>
    </row>
    <row r="112" spans="1:5" ht="14.25" customHeight="1">
      <c r="A112" s="1"/>
      <c r="B112" s="188"/>
      <c r="C112" s="1"/>
      <c r="D112" s="1"/>
      <c r="E112" s="1"/>
    </row>
    <row r="113" spans="1:5" ht="14.25" customHeight="1">
      <c r="A113" s="1"/>
      <c r="B113" s="188"/>
      <c r="C113" s="1"/>
      <c r="D113" s="1"/>
      <c r="E113" s="1"/>
    </row>
    <row r="114" spans="1:5" ht="14.25" customHeight="1">
      <c r="A114" s="1"/>
      <c r="B114" s="188"/>
      <c r="C114" s="1"/>
      <c r="D114" s="1"/>
      <c r="E114" s="1"/>
    </row>
    <row r="115" spans="1:5" ht="14.25" customHeight="1">
      <c r="A115" s="1"/>
      <c r="B115" s="188"/>
      <c r="C115" s="1"/>
      <c r="D115" s="1"/>
      <c r="E115" s="1"/>
    </row>
    <row r="116" spans="1:5" ht="14.25" customHeight="1">
      <c r="A116" s="1"/>
      <c r="B116" s="188"/>
      <c r="C116" s="1"/>
      <c r="D116" s="1"/>
      <c r="E116" s="1"/>
    </row>
    <row r="117" spans="1:5" ht="14.25" customHeight="1">
      <c r="A117" s="1"/>
      <c r="B117" s="188"/>
      <c r="C117" s="1"/>
      <c r="D117" s="1"/>
      <c r="E117" s="1"/>
    </row>
    <row r="118" spans="1:5" ht="14.25" customHeight="1">
      <c r="A118" s="1"/>
      <c r="B118" s="188"/>
      <c r="C118" s="1"/>
      <c r="D118" s="1"/>
      <c r="E118" s="1"/>
    </row>
    <row r="119" spans="1:5" ht="14.25" customHeight="1">
      <c r="A119" s="1"/>
      <c r="B119" s="188"/>
      <c r="C119" s="1"/>
      <c r="D119" s="1"/>
      <c r="E119" s="1"/>
    </row>
    <row r="120" spans="1:5" ht="14.25" customHeight="1">
      <c r="A120" s="1"/>
      <c r="B120" s="188"/>
      <c r="C120" s="1"/>
      <c r="D120" s="1"/>
      <c r="E120" s="1"/>
    </row>
    <row r="121" spans="1:5" ht="14.25" customHeight="1">
      <c r="A121" s="1"/>
      <c r="B121" s="188"/>
      <c r="C121" s="1"/>
      <c r="D121" s="1"/>
      <c r="E121" s="1"/>
    </row>
    <row r="122" spans="1:5" ht="14.25" customHeight="1">
      <c r="A122" s="1"/>
      <c r="B122" s="188"/>
      <c r="C122" s="1"/>
      <c r="D122" s="1"/>
      <c r="E122" s="1"/>
    </row>
    <row r="123" spans="1:5" ht="14.25" customHeight="1">
      <c r="A123" s="1"/>
      <c r="B123" s="188"/>
      <c r="C123" s="1"/>
      <c r="D123" s="1"/>
      <c r="E123" s="1"/>
    </row>
    <row r="124" spans="1:5" ht="14.25" customHeight="1">
      <c r="A124" s="1"/>
      <c r="B124" s="188"/>
      <c r="C124" s="1"/>
      <c r="D124" s="1"/>
      <c r="E124" s="1"/>
    </row>
    <row r="125" spans="1:5" ht="14.25" customHeight="1">
      <c r="A125" s="1"/>
      <c r="B125" s="188"/>
      <c r="C125" s="1"/>
      <c r="D125" s="1"/>
      <c r="E125" s="1"/>
    </row>
    <row r="126" spans="1:5" ht="14.25" customHeight="1">
      <c r="A126" s="1"/>
      <c r="B126" s="188"/>
      <c r="C126" s="1"/>
      <c r="D126" s="1"/>
      <c r="E126" s="1"/>
    </row>
    <row r="127" spans="1:5" ht="14.25" customHeight="1">
      <c r="A127" s="1"/>
      <c r="B127" s="188"/>
      <c r="C127" s="1"/>
      <c r="D127" s="1"/>
      <c r="E127" s="1"/>
    </row>
    <row r="128" spans="1:5" ht="14.25" customHeight="1">
      <c r="A128" s="1"/>
      <c r="B128" s="188"/>
      <c r="C128" s="1"/>
      <c r="D128" s="1"/>
      <c r="E128" s="1"/>
    </row>
    <row r="129" spans="1:5" ht="14.25" customHeight="1">
      <c r="A129" s="1"/>
      <c r="B129" s="188"/>
      <c r="C129" s="1"/>
      <c r="D129" s="1"/>
      <c r="E129" s="1"/>
    </row>
    <row r="130" spans="1:5" ht="14.25" customHeight="1">
      <c r="A130" s="1"/>
      <c r="B130" s="188"/>
      <c r="C130" s="1"/>
      <c r="D130" s="1"/>
      <c r="E130" s="1"/>
    </row>
    <row r="131" spans="1:5" ht="14.25" customHeight="1">
      <c r="A131" s="1"/>
      <c r="B131" s="188"/>
      <c r="C131" s="1"/>
      <c r="D131" s="1"/>
      <c r="E131" s="1"/>
    </row>
    <row r="132" spans="1:5" ht="14.25" customHeight="1">
      <c r="A132" s="1"/>
      <c r="B132" s="188"/>
      <c r="C132" s="1"/>
      <c r="D132" s="1"/>
      <c r="E132" s="1"/>
    </row>
    <row r="133" spans="1:5" ht="14.25" customHeight="1">
      <c r="A133" s="1"/>
      <c r="B133" s="188"/>
      <c r="C133" s="1"/>
      <c r="D133" s="1"/>
      <c r="E133" s="1"/>
    </row>
    <row r="134" spans="1:5" ht="14.25" customHeight="1">
      <c r="A134" s="1"/>
      <c r="B134" s="188"/>
      <c r="C134" s="1"/>
      <c r="D134" s="1"/>
      <c r="E134" s="1"/>
    </row>
    <row r="135" spans="1:5" ht="14.25" customHeight="1">
      <c r="A135" s="1"/>
      <c r="B135" s="188"/>
      <c r="C135" s="1"/>
      <c r="D135" s="1"/>
      <c r="E135" s="1"/>
    </row>
    <row r="136" spans="1:5" ht="14.25" customHeight="1">
      <c r="A136" s="1"/>
      <c r="B136" s="188"/>
      <c r="C136" s="1"/>
      <c r="D136" s="1"/>
      <c r="E136" s="1"/>
    </row>
    <row r="137" spans="1:5" ht="14.25" customHeight="1">
      <c r="A137" s="1"/>
      <c r="B137" s="188"/>
      <c r="C137" s="1"/>
      <c r="D137" s="1"/>
      <c r="E137" s="1"/>
    </row>
    <row r="138" spans="1:5" ht="14.25" customHeight="1">
      <c r="A138" s="1"/>
      <c r="B138" s="188"/>
      <c r="C138" s="1"/>
      <c r="D138" s="1"/>
      <c r="E138" s="1"/>
    </row>
    <row r="139" spans="1:5" ht="14.25" customHeight="1">
      <c r="A139" s="1"/>
      <c r="B139" s="188"/>
      <c r="C139" s="1"/>
      <c r="D139" s="1"/>
      <c r="E139" s="1"/>
    </row>
    <row r="140" spans="1:5" ht="14.25" customHeight="1">
      <c r="A140" s="1"/>
      <c r="B140" s="188"/>
      <c r="C140" s="1"/>
      <c r="D140" s="1"/>
      <c r="E140" s="1"/>
    </row>
    <row r="141" spans="1:5" ht="14.25" customHeight="1">
      <c r="A141" s="1"/>
      <c r="B141" s="188"/>
      <c r="C141" s="1"/>
      <c r="D141" s="1"/>
      <c r="E141" s="1"/>
    </row>
    <row r="142" spans="1:5" ht="14.25" customHeight="1">
      <c r="A142" s="1"/>
      <c r="B142" s="188"/>
      <c r="C142" s="1"/>
      <c r="D142" s="1"/>
      <c r="E142" s="1"/>
    </row>
    <row r="143" spans="1:5" ht="14.25" customHeight="1">
      <c r="A143" s="1"/>
      <c r="B143" s="188"/>
      <c r="C143" s="1"/>
      <c r="D143" s="1"/>
      <c r="E143" s="1"/>
    </row>
    <row r="144" spans="1:5" ht="14.25" customHeight="1">
      <c r="A144" s="1"/>
      <c r="B144" s="188"/>
      <c r="C144" s="1"/>
      <c r="D144" s="1"/>
      <c r="E144" s="1"/>
    </row>
    <row r="145" spans="1:5" ht="14.25" customHeight="1">
      <c r="A145" s="1"/>
      <c r="B145" s="188"/>
      <c r="C145" s="1"/>
      <c r="D145" s="1"/>
      <c r="E145" s="1"/>
    </row>
    <row r="146" spans="1:5" ht="14.25" customHeight="1">
      <c r="A146" s="1"/>
      <c r="B146" s="188"/>
      <c r="C146" s="1"/>
      <c r="D146" s="1"/>
      <c r="E146" s="1"/>
    </row>
    <row r="147" spans="1:5" ht="14.25" customHeight="1">
      <c r="A147" s="1"/>
      <c r="B147" s="188"/>
      <c r="C147" s="1"/>
      <c r="D147" s="1"/>
      <c r="E147" s="1"/>
    </row>
    <row r="148" spans="1:5" ht="14.25" customHeight="1">
      <c r="A148" s="1"/>
      <c r="B148" s="188"/>
      <c r="C148" s="1"/>
      <c r="D148" s="1"/>
      <c r="E148" s="1"/>
    </row>
    <row r="149" spans="1:5" ht="14.25" customHeight="1">
      <c r="A149" s="1"/>
      <c r="B149" s="188"/>
      <c r="C149" s="1"/>
      <c r="D149" s="1"/>
      <c r="E149" s="1"/>
    </row>
    <row r="150" spans="1:5" ht="14.25" customHeight="1">
      <c r="A150" s="1"/>
      <c r="B150" s="188"/>
      <c r="C150" s="1"/>
      <c r="D150" s="1"/>
      <c r="E150" s="1"/>
    </row>
    <row r="151" spans="1:5" ht="14.25" customHeight="1">
      <c r="A151" s="1"/>
      <c r="B151" s="188"/>
      <c r="C151" s="1"/>
      <c r="D151" s="1"/>
      <c r="E151" s="1"/>
    </row>
    <row r="152" spans="1:5" ht="14.25" customHeight="1">
      <c r="A152" s="1"/>
      <c r="B152" s="188"/>
      <c r="C152" s="1"/>
      <c r="D152" s="1"/>
      <c r="E152" s="1"/>
    </row>
    <row r="153" spans="1:5" ht="14.25" customHeight="1">
      <c r="A153" s="1"/>
      <c r="B153" s="188"/>
      <c r="C153" s="1"/>
      <c r="D153" s="1"/>
      <c r="E153" s="1"/>
    </row>
    <row r="154" spans="1:5" ht="14.25" customHeight="1">
      <c r="A154" s="1"/>
      <c r="B154" s="188"/>
      <c r="C154" s="1"/>
      <c r="D154" s="1"/>
      <c r="E154" s="1"/>
    </row>
    <row r="155" spans="1:5" ht="14.25" customHeight="1">
      <c r="A155" s="1"/>
      <c r="B155" s="188"/>
      <c r="C155" s="1"/>
      <c r="D155" s="1"/>
      <c r="E155" s="1"/>
    </row>
    <row r="156" spans="1:5" ht="14.25" customHeight="1">
      <c r="A156" s="1"/>
      <c r="B156" s="188"/>
      <c r="C156" s="1"/>
      <c r="D156" s="1"/>
      <c r="E156" s="1"/>
    </row>
    <row r="157" spans="1:5" ht="14.25" customHeight="1">
      <c r="A157" s="1"/>
      <c r="B157" s="188"/>
      <c r="C157" s="1"/>
      <c r="D157" s="1"/>
      <c r="E157" s="1"/>
    </row>
    <row r="158" spans="1:5" ht="14.25" customHeight="1">
      <c r="A158" s="1"/>
      <c r="B158" s="188"/>
      <c r="C158" s="1"/>
      <c r="D158" s="1"/>
      <c r="E158" s="1"/>
    </row>
    <row r="159" spans="1:5" ht="14.25" customHeight="1">
      <c r="A159" s="1"/>
      <c r="B159" s="188"/>
      <c r="C159" s="1"/>
      <c r="D159" s="1"/>
      <c r="E159" s="1"/>
    </row>
    <row r="160" spans="1:5" ht="14.25" customHeight="1">
      <c r="A160" s="1"/>
      <c r="B160" s="188"/>
      <c r="C160" s="1"/>
      <c r="D160" s="1"/>
      <c r="E160" s="1"/>
    </row>
    <row r="161" spans="1:5" ht="14.25" customHeight="1">
      <c r="A161" s="1"/>
      <c r="B161" s="188"/>
      <c r="C161" s="1"/>
      <c r="D161" s="1"/>
      <c r="E161" s="1"/>
    </row>
    <row r="162" spans="1:5" ht="14.25" customHeight="1">
      <c r="A162" s="1"/>
      <c r="B162" s="188"/>
      <c r="C162" s="1"/>
      <c r="D162" s="1"/>
      <c r="E162" s="1"/>
    </row>
    <row r="163" spans="1:5" ht="14.25" customHeight="1">
      <c r="A163" s="1"/>
      <c r="B163" s="188"/>
      <c r="C163" s="1"/>
      <c r="D163" s="1"/>
      <c r="E163" s="1"/>
    </row>
    <row r="164" spans="1:5" ht="14.25" customHeight="1">
      <c r="A164" s="1"/>
      <c r="B164" s="188"/>
      <c r="C164" s="1"/>
      <c r="D164" s="1"/>
      <c r="E164" s="1"/>
    </row>
    <row r="165" spans="1:5" ht="14.25" customHeight="1">
      <c r="A165" s="1"/>
      <c r="B165" s="188"/>
      <c r="C165" s="1"/>
      <c r="D165" s="1"/>
      <c r="E165" s="1"/>
    </row>
    <row r="166" spans="1:5" ht="14.25" customHeight="1">
      <c r="A166" s="1"/>
      <c r="B166" s="188"/>
      <c r="C166" s="1"/>
      <c r="D166" s="1"/>
      <c r="E166" s="1"/>
    </row>
    <row r="167" spans="1:5" ht="14.25" customHeight="1">
      <c r="A167" s="1"/>
      <c r="B167" s="188"/>
      <c r="C167" s="1"/>
      <c r="D167" s="1"/>
      <c r="E167" s="1"/>
    </row>
    <row r="168" spans="1:5" ht="14.25" customHeight="1">
      <c r="A168" s="1"/>
      <c r="B168" s="188"/>
      <c r="C168" s="1"/>
      <c r="D168" s="1"/>
      <c r="E168" s="1"/>
    </row>
    <row r="169" spans="1:5" ht="14.25" customHeight="1">
      <c r="A169" s="1"/>
      <c r="B169" s="188"/>
      <c r="C169" s="1"/>
      <c r="D169" s="1"/>
      <c r="E169" s="1"/>
    </row>
    <row r="170" spans="1:5" ht="14.25" customHeight="1">
      <c r="A170" s="1"/>
      <c r="B170" s="188"/>
      <c r="C170" s="1"/>
      <c r="D170" s="1"/>
      <c r="E170" s="1"/>
    </row>
    <row r="171" spans="1:5" ht="14.25" customHeight="1">
      <c r="A171" s="1"/>
      <c r="B171" s="188"/>
      <c r="C171" s="1"/>
      <c r="D171" s="1"/>
      <c r="E171" s="1"/>
    </row>
    <row r="172" spans="1:5" ht="14.25" customHeight="1">
      <c r="A172" s="1"/>
      <c r="B172" s="188"/>
      <c r="C172" s="1"/>
      <c r="D172" s="1"/>
      <c r="E172" s="1"/>
    </row>
    <row r="173" spans="1:5" ht="14.25" customHeight="1">
      <c r="A173" s="1"/>
      <c r="B173" s="188"/>
      <c r="C173" s="1"/>
      <c r="D173" s="1"/>
      <c r="E173" s="1"/>
    </row>
    <row r="174" spans="1:5" ht="14.25" customHeight="1">
      <c r="A174" s="1"/>
      <c r="B174" s="188"/>
      <c r="C174" s="1"/>
      <c r="D174" s="1"/>
      <c r="E174" s="1"/>
    </row>
    <row r="175" spans="1:5" ht="14.25" customHeight="1">
      <c r="A175" s="1"/>
      <c r="B175" s="188"/>
      <c r="C175" s="1"/>
      <c r="D175" s="1"/>
      <c r="E175" s="1"/>
    </row>
    <row r="176" spans="1:5" ht="14.25" customHeight="1">
      <c r="A176" s="1"/>
      <c r="B176" s="188"/>
      <c r="C176" s="1"/>
      <c r="D176" s="1"/>
      <c r="E176" s="1"/>
    </row>
    <row r="177" spans="1:5" ht="14.25" customHeight="1">
      <c r="A177" s="1"/>
      <c r="B177" s="188"/>
      <c r="C177" s="1"/>
      <c r="D177" s="1"/>
      <c r="E177" s="1"/>
    </row>
    <row r="178" spans="1:5" ht="14.25" customHeight="1">
      <c r="A178" s="1"/>
      <c r="B178" s="188"/>
      <c r="C178" s="1"/>
      <c r="D178" s="1"/>
      <c r="E178" s="1"/>
    </row>
    <row r="179" spans="1:5" ht="14.25" customHeight="1">
      <c r="A179" s="1"/>
      <c r="B179" s="188"/>
      <c r="C179" s="1"/>
      <c r="D179" s="1"/>
      <c r="E179" s="1"/>
    </row>
    <row r="180" spans="1:5" ht="14.25" customHeight="1">
      <c r="A180" s="1"/>
      <c r="B180" s="188"/>
      <c r="C180" s="1"/>
      <c r="D180" s="1"/>
      <c r="E180" s="1"/>
    </row>
    <row r="181" spans="1:5" ht="14.25" customHeight="1">
      <c r="A181" s="1"/>
      <c r="B181" s="188"/>
      <c r="C181" s="1"/>
      <c r="D181" s="1"/>
      <c r="E181" s="1"/>
    </row>
    <row r="182" spans="1:5" ht="14.25" customHeight="1">
      <c r="A182" s="1"/>
      <c r="B182" s="188"/>
      <c r="C182" s="1"/>
      <c r="D182" s="1"/>
      <c r="E182" s="1"/>
    </row>
    <row r="183" spans="1:5" ht="14.25" customHeight="1">
      <c r="A183" s="1"/>
      <c r="B183" s="188"/>
      <c r="C183" s="1"/>
      <c r="D183" s="1"/>
      <c r="E183" s="1"/>
    </row>
    <row r="184" spans="1:5" ht="14.25" customHeight="1">
      <c r="A184" s="1"/>
      <c r="B184" s="188"/>
      <c r="C184" s="1"/>
      <c r="D184" s="1"/>
      <c r="E184" s="1"/>
    </row>
    <row r="185" spans="1:5" ht="14.25" customHeight="1">
      <c r="A185" s="1"/>
      <c r="B185" s="188"/>
      <c r="C185" s="1"/>
      <c r="D185" s="1"/>
      <c r="E185" s="1"/>
    </row>
    <row r="186" spans="1:5" ht="14.25" customHeight="1">
      <c r="A186" s="1"/>
      <c r="B186" s="188"/>
      <c r="C186" s="1"/>
      <c r="D186" s="1"/>
      <c r="E186" s="1"/>
    </row>
    <row r="187" spans="1:5" ht="14.25" customHeight="1">
      <c r="A187" s="1"/>
      <c r="B187" s="188"/>
      <c r="C187" s="1"/>
      <c r="D187" s="1"/>
      <c r="E187" s="1"/>
    </row>
    <row r="188" spans="1:5" ht="14.25" customHeight="1">
      <c r="A188" s="1"/>
      <c r="B188" s="188"/>
      <c r="C188" s="1"/>
      <c r="D188" s="1"/>
      <c r="E188" s="1"/>
    </row>
    <row r="189" spans="1:5" ht="14.25" customHeight="1">
      <c r="A189" s="1"/>
      <c r="B189" s="188"/>
      <c r="C189" s="1"/>
      <c r="D189" s="1"/>
      <c r="E189" s="1"/>
    </row>
    <row r="190" spans="1:5" ht="14.25" customHeight="1">
      <c r="A190" s="1"/>
      <c r="B190" s="188"/>
      <c r="C190" s="1"/>
      <c r="D190" s="1"/>
      <c r="E190" s="1"/>
    </row>
    <row r="191" spans="1:5" ht="14.25" customHeight="1">
      <c r="A191" s="1"/>
      <c r="B191" s="188"/>
      <c r="C191" s="1"/>
      <c r="D191" s="1"/>
      <c r="E191" s="1"/>
    </row>
    <row r="192" spans="1:5" ht="14.25" customHeight="1">
      <c r="A192" s="1"/>
      <c r="B192" s="188"/>
      <c r="C192" s="1"/>
      <c r="D192" s="1"/>
      <c r="E192" s="1"/>
    </row>
    <row r="193" spans="1:5" ht="14.25" customHeight="1">
      <c r="A193" s="1"/>
      <c r="B193" s="188"/>
      <c r="C193" s="1"/>
      <c r="D193" s="1"/>
      <c r="E193" s="1"/>
    </row>
    <row r="194" spans="1:5" ht="14.25" customHeight="1">
      <c r="A194" s="1"/>
      <c r="B194" s="188"/>
      <c r="C194" s="1"/>
      <c r="D194" s="1"/>
      <c r="E194" s="1"/>
    </row>
    <row r="195" spans="1:5" ht="14.25" customHeight="1">
      <c r="A195" s="1"/>
      <c r="B195" s="188"/>
      <c r="C195" s="1"/>
      <c r="D195" s="1"/>
      <c r="E195" s="1"/>
    </row>
    <row r="196" spans="1:5" ht="14.25" customHeight="1">
      <c r="A196" s="1"/>
      <c r="B196" s="188"/>
      <c r="C196" s="1"/>
      <c r="D196" s="1"/>
      <c r="E196" s="1"/>
    </row>
    <row r="197" spans="1:5" ht="14.25" customHeight="1">
      <c r="A197" s="1"/>
      <c r="B197" s="188"/>
      <c r="C197" s="1"/>
      <c r="D197" s="1"/>
      <c r="E197" s="1"/>
    </row>
    <row r="198" spans="1:5" ht="14.25" customHeight="1">
      <c r="A198" s="1"/>
      <c r="B198" s="188"/>
      <c r="C198" s="1"/>
      <c r="D198" s="1"/>
      <c r="E198" s="1"/>
    </row>
    <row r="199" spans="1:5" ht="14.25" customHeight="1">
      <c r="A199" s="1"/>
      <c r="B199" s="188"/>
      <c r="C199" s="1"/>
      <c r="D199" s="1"/>
      <c r="E199" s="1"/>
    </row>
    <row r="200" spans="1:5" ht="14.25" customHeight="1">
      <c r="A200" s="1"/>
      <c r="B200" s="188"/>
      <c r="C200" s="1"/>
      <c r="D200" s="1"/>
      <c r="E200" s="1"/>
    </row>
    <row r="201" spans="1:5" ht="14.25" customHeight="1">
      <c r="A201" s="1"/>
      <c r="B201" s="188"/>
      <c r="C201" s="1"/>
      <c r="D201" s="1"/>
      <c r="E201" s="1"/>
    </row>
    <row r="202" spans="1:5" ht="14.25" customHeight="1">
      <c r="A202" s="1"/>
      <c r="B202" s="188"/>
      <c r="C202" s="1"/>
      <c r="D202" s="1"/>
      <c r="E202" s="1"/>
    </row>
    <row r="203" spans="1:5" ht="14.25" customHeight="1">
      <c r="A203" s="1"/>
      <c r="B203" s="188"/>
      <c r="C203" s="1"/>
      <c r="D203" s="1"/>
      <c r="E203" s="1"/>
    </row>
    <row r="204" spans="1:5" ht="14.25" customHeight="1">
      <c r="A204" s="1"/>
      <c r="B204" s="188"/>
      <c r="C204" s="1"/>
      <c r="D204" s="1"/>
      <c r="E204" s="1"/>
    </row>
    <row r="205" spans="1:5" ht="14.25" customHeight="1">
      <c r="A205" s="1"/>
      <c r="B205" s="188"/>
      <c r="C205" s="1"/>
      <c r="D205" s="1"/>
      <c r="E205" s="1"/>
    </row>
    <row r="206" spans="1:5" ht="14.25" customHeight="1">
      <c r="A206" s="1"/>
      <c r="B206" s="188"/>
      <c r="C206" s="1"/>
      <c r="D206" s="1"/>
      <c r="E206" s="1"/>
    </row>
    <row r="207" spans="1:5" ht="14.25" customHeight="1">
      <c r="A207" s="1"/>
      <c r="B207" s="188"/>
      <c r="C207" s="1"/>
      <c r="D207" s="1"/>
      <c r="E207" s="1"/>
    </row>
    <row r="208" spans="1:5" ht="14.25" customHeight="1">
      <c r="A208" s="1"/>
      <c r="B208" s="188"/>
      <c r="C208" s="1"/>
      <c r="D208" s="1"/>
      <c r="E208" s="1"/>
    </row>
    <row r="209" spans="1:5" ht="14.25" customHeight="1">
      <c r="A209" s="1"/>
      <c r="B209" s="188"/>
      <c r="C209" s="1"/>
      <c r="D209" s="1"/>
      <c r="E209" s="1"/>
    </row>
    <row r="210" spans="1:5" ht="14.25" customHeight="1">
      <c r="A210" s="1"/>
      <c r="B210" s="188"/>
      <c r="C210" s="1"/>
      <c r="D210" s="1"/>
      <c r="E210" s="1"/>
    </row>
    <row r="211" spans="1:5" ht="14.25" customHeight="1">
      <c r="A211" s="1"/>
      <c r="B211" s="188"/>
      <c r="C211" s="1"/>
      <c r="D211" s="1"/>
      <c r="E211" s="1"/>
    </row>
    <row r="212" spans="1:5" ht="14.25" customHeight="1">
      <c r="A212" s="1"/>
      <c r="B212" s="188"/>
      <c r="C212" s="1"/>
      <c r="D212" s="1"/>
      <c r="E212" s="1"/>
    </row>
    <row r="213" spans="1:5" ht="14.25" customHeight="1">
      <c r="A213" s="1"/>
      <c r="B213" s="188"/>
      <c r="C213" s="1"/>
      <c r="D213" s="1"/>
      <c r="E213" s="1"/>
    </row>
    <row r="214" spans="1:5" ht="14.25" customHeight="1">
      <c r="A214" s="1"/>
      <c r="B214" s="188"/>
      <c r="C214" s="1"/>
      <c r="D214" s="1"/>
      <c r="E214" s="1"/>
    </row>
    <row r="215" spans="1:5" ht="15.75" customHeight="1">
      <c r="A215" s="1"/>
      <c r="B215" s="188"/>
      <c r="C215" s="1"/>
      <c r="D215" s="1"/>
      <c r="E215" s="1"/>
    </row>
    <row r="216" spans="1:5" ht="15.75" customHeight="1">
      <c r="A216" s="1"/>
      <c r="B216" s="188"/>
      <c r="C216" s="1"/>
      <c r="D216" s="1"/>
      <c r="E216" s="1"/>
    </row>
    <row r="217" spans="1:5" ht="15.75" customHeight="1">
      <c r="A217" s="1"/>
      <c r="B217" s="188"/>
      <c r="C217" s="1"/>
      <c r="D217" s="1"/>
      <c r="E217" s="1"/>
    </row>
    <row r="218" spans="1:5" ht="15.75" customHeight="1">
      <c r="A218" s="1"/>
      <c r="B218" s="188"/>
      <c r="C218" s="1"/>
      <c r="D218" s="1"/>
      <c r="E218" s="1"/>
    </row>
    <row r="219" spans="1:5" ht="15.75" customHeight="1">
      <c r="A219" s="1"/>
      <c r="B219" s="188"/>
      <c r="C219" s="1"/>
      <c r="D219" s="1"/>
      <c r="E219" s="1"/>
    </row>
    <row r="220" spans="1:5" ht="15.75" customHeight="1"/>
    <row r="221" spans="1:5" ht="15.75" customHeight="1"/>
    <row r="222" spans="1:5" ht="15.75" customHeight="1"/>
    <row r="223" spans="1:5" ht="15.75" customHeight="1"/>
    <row r="224" spans="1: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9">
    <mergeCell ref="J5:J9"/>
    <mergeCell ref="J10:J14"/>
    <mergeCell ref="J15:J19"/>
    <mergeCell ref="J20:J24"/>
    <mergeCell ref="E5:E9"/>
    <mergeCell ref="E10:E14"/>
    <mergeCell ref="E15:E19"/>
    <mergeCell ref="E20:E24"/>
    <mergeCell ref="I5:I9"/>
    <mergeCell ref="I10:I14"/>
    <mergeCell ref="I15:I19"/>
    <mergeCell ref="I20:I24"/>
    <mergeCell ref="A5:A9"/>
    <mergeCell ref="A10:A14"/>
    <mergeCell ref="A15:A19"/>
    <mergeCell ref="A20:A24"/>
    <mergeCell ref="B5:B9"/>
    <mergeCell ref="B10:B14"/>
    <mergeCell ref="B15:B19"/>
    <mergeCell ref="B20:B24"/>
    <mergeCell ref="C3:D3"/>
    <mergeCell ref="A1:J1"/>
    <mergeCell ref="F3:G4"/>
    <mergeCell ref="I3:I4"/>
    <mergeCell ref="J3:J4"/>
    <mergeCell ref="B3:B4"/>
    <mergeCell ref="A3:A4"/>
    <mergeCell ref="E3:E4"/>
    <mergeCell ref="H3:H4"/>
  </mergeCells>
  <printOptions horizontalCentered="1"/>
  <pageMargins left="0.7" right="0.7" top="0.75" bottom="0.75" header="0.3" footer="0.3"/>
  <pageSetup paperSize="9" scale="5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1:K1006"/>
  <sheetViews>
    <sheetView view="pageBreakPreview" topLeftCell="A37" zoomScale="130" zoomScaleNormal="100" zoomScaleSheetLayoutView="130" workbookViewId="0">
      <selection activeCell="G9" sqref="G9:I9"/>
    </sheetView>
  </sheetViews>
  <sheetFormatPr baseColWidth="10" defaultColWidth="14.42578125" defaultRowHeight="15" customHeight="1"/>
  <cols>
    <col min="1" max="1" width="13.42578125" customWidth="1"/>
    <col min="2" max="2" width="9.28515625" customWidth="1"/>
    <col min="3" max="3" width="10.7109375" style="185" customWidth="1"/>
    <col min="4" max="4" width="1.85546875" style="185" customWidth="1"/>
    <col min="5" max="5" width="11.28515625" bestFit="1" customWidth="1"/>
    <col min="6" max="6" width="1.42578125" customWidth="1"/>
    <col min="7" max="7" width="6.28515625" style="185" customWidth="1"/>
    <col min="8" max="8" width="28" style="185" customWidth="1"/>
    <col min="9" max="9" width="31.5703125" customWidth="1"/>
  </cols>
  <sheetData>
    <row r="1" spans="1:11" ht="69.75" customHeight="1" thickBot="1">
      <c r="A1" s="601" t="s">
        <v>113</v>
      </c>
      <c r="B1" s="602"/>
      <c r="C1" s="602"/>
      <c r="D1" s="602"/>
      <c r="E1" s="602"/>
      <c r="F1" s="602"/>
      <c r="G1" s="602"/>
      <c r="H1" s="603"/>
      <c r="I1" s="604"/>
    </row>
    <row r="2" spans="1:11" ht="9" customHeight="1" thickBot="1">
      <c r="A2" s="349"/>
      <c r="B2" s="349"/>
      <c r="C2" s="350"/>
      <c r="D2" s="350"/>
      <c r="E2" s="349"/>
      <c r="F2" s="349"/>
      <c r="G2" s="349"/>
      <c r="H2" s="349"/>
      <c r="I2" s="349"/>
    </row>
    <row r="3" spans="1:11" ht="12.75" customHeight="1">
      <c r="A3" s="574" t="s">
        <v>85</v>
      </c>
      <c r="B3" s="572" t="s">
        <v>86</v>
      </c>
      <c r="C3" s="560" t="s">
        <v>87</v>
      </c>
      <c r="D3" s="560"/>
      <c r="E3" s="560"/>
      <c r="F3" s="607"/>
      <c r="G3" s="609" t="s">
        <v>150</v>
      </c>
      <c r="H3" s="609"/>
      <c r="I3" s="609" t="s">
        <v>156</v>
      </c>
    </row>
    <row r="4" spans="1:11" ht="12.75" customHeight="1" thickBot="1">
      <c r="A4" s="605"/>
      <c r="B4" s="606"/>
      <c r="C4" s="351" t="s">
        <v>90</v>
      </c>
      <c r="D4" s="351"/>
      <c r="E4" s="352" t="s">
        <v>91</v>
      </c>
      <c r="F4" s="608"/>
      <c r="G4" s="609"/>
      <c r="H4" s="609"/>
      <c r="I4" s="609"/>
    </row>
    <row r="5" spans="1:11" ht="12.75" customHeight="1">
      <c r="A5" s="578" t="s">
        <v>124</v>
      </c>
      <c r="B5" s="614" t="s">
        <v>92</v>
      </c>
      <c r="C5" s="200"/>
      <c r="D5" s="195"/>
      <c r="E5" s="197"/>
      <c r="F5" s="624"/>
      <c r="G5" s="617"/>
      <c r="H5" s="618"/>
      <c r="I5" s="619"/>
    </row>
    <row r="6" spans="1:11" ht="11.25" customHeight="1">
      <c r="A6" s="578"/>
      <c r="B6" s="614"/>
      <c r="C6" s="201"/>
      <c r="D6" s="196"/>
      <c r="E6" s="197"/>
      <c r="F6" s="624"/>
      <c r="G6" s="192">
        <v>1</v>
      </c>
      <c r="H6" s="368">
        <f>'Programación Tec Fin por Hitos'!G5</f>
        <v>0</v>
      </c>
      <c r="I6" s="189"/>
    </row>
    <row r="7" spans="1:11" ht="11.25" customHeight="1">
      <c r="A7" s="578"/>
      <c r="B7" s="614"/>
      <c r="C7" s="201"/>
      <c r="D7" s="196"/>
      <c r="E7" s="197"/>
      <c r="F7" s="624"/>
      <c r="G7" s="616"/>
      <c r="H7" s="616"/>
      <c r="I7" s="616"/>
    </row>
    <row r="8" spans="1:11" ht="15.75" customHeight="1">
      <c r="A8" s="578"/>
      <c r="B8" s="614"/>
      <c r="C8" s="201"/>
      <c r="D8" s="196"/>
      <c r="E8" s="197"/>
      <c r="F8" s="624"/>
      <c r="G8" s="192">
        <v>2</v>
      </c>
      <c r="H8" s="368">
        <f>'Programación Tec Fin por Hitos'!G6</f>
        <v>0</v>
      </c>
      <c r="I8" s="189"/>
    </row>
    <row r="9" spans="1:11" ht="12.75" customHeight="1">
      <c r="A9" s="578"/>
      <c r="B9" s="614"/>
      <c r="C9" s="201"/>
      <c r="D9" s="196"/>
      <c r="E9" s="197"/>
      <c r="F9" s="624"/>
      <c r="G9" s="616"/>
      <c r="H9" s="616"/>
      <c r="I9" s="616"/>
    </row>
    <row r="10" spans="1:11" ht="13.5" customHeight="1">
      <c r="A10" s="578"/>
      <c r="B10" s="614"/>
      <c r="C10" s="282">
        <f>'Programación Tec Fin por Hitos'!C5</f>
        <v>0</v>
      </c>
      <c r="D10" s="196"/>
      <c r="E10" s="283">
        <f>'Programación Tec Fin por Hitos'!D5</f>
        <v>182.5</v>
      </c>
      <c r="F10" s="624"/>
      <c r="G10" s="192">
        <v>3</v>
      </c>
      <c r="H10" s="368">
        <f>'Programación Tec Fin por Hitos'!G7</f>
        <v>0</v>
      </c>
      <c r="I10" s="189"/>
    </row>
    <row r="11" spans="1:11" ht="13.5" customHeight="1">
      <c r="A11" s="578"/>
      <c r="B11" s="614"/>
      <c r="C11" s="258"/>
      <c r="D11" s="196"/>
      <c r="E11" s="197"/>
      <c r="F11" s="624"/>
      <c r="G11" s="616"/>
      <c r="H11" s="616"/>
      <c r="I11" s="616"/>
    </row>
    <row r="12" spans="1:11" ht="14.25" customHeight="1">
      <c r="A12" s="578"/>
      <c r="B12" s="614"/>
      <c r="C12" s="258"/>
      <c r="D12" s="196"/>
      <c r="E12" s="197"/>
      <c r="F12" s="624"/>
      <c r="G12" s="192">
        <v>4</v>
      </c>
      <c r="H12" s="368">
        <f>'Programación Tec Fin por Hitos'!G8</f>
        <v>0</v>
      </c>
      <c r="I12" s="189"/>
    </row>
    <row r="13" spans="1:11" ht="14.25" customHeight="1">
      <c r="A13" s="578"/>
      <c r="B13" s="614"/>
      <c r="C13" s="258"/>
      <c r="D13" s="196"/>
      <c r="E13" s="197"/>
      <c r="F13" s="624"/>
      <c r="G13" s="616"/>
      <c r="H13" s="616"/>
      <c r="I13" s="616"/>
      <c r="K13" s="284"/>
    </row>
    <row r="14" spans="1:11" ht="14.25" customHeight="1">
      <c r="A14" s="578"/>
      <c r="B14" s="614"/>
      <c r="C14" s="258"/>
      <c r="D14" s="196"/>
      <c r="E14" s="197"/>
      <c r="F14" s="624"/>
      <c r="G14" s="192">
        <v>5</v>
      </c>
      <c r="H14" s="368">
        <f>'Programación Tec Fin por Hitos'!G9</f>
        <v>0</v>
      </c>
      <c r="I14" s="189"/>
    </row>
    <row r="15" spans="1:11" ht="14.25" customHeight="1">
      <c r="A15" s="579"/>
      <c r="B15" s="615"/>
      <c r="C15" s="202"/>
      <c r="D15" s="198"/>
      <c r="E15" s="199"/>
      <c r="F15" s="625"/>
      <c r="G15" s="616"/>
      <c r="H15" s="616"/>
      <c r="I15" s="616"/>
    </row>
    <row r="16" spans="1:11" ht="14.25" customHeight="1">
      <c r="A16" s="577" t="s">
        <v>125</v>
      </c>
      <c r="B16" s="583" t="s">
        <v>92</v>
      </c>
      <c r="C16" s="200"/>
      <c r="D16" s="195"/>
      <c r="E16" s="197"/>
      <c r="F16" s="620"/>
      <c r="G16" s="623"/>
      <c r="H16" s="623"/>
      <c r="I16" s="623"/>
    </row>
    <row r="17" spans="1:9" ht="14.25" customHeight="1">
      <c r="A17" s="578"/>
      <c r="B17" s="612"/>
      <c r="C17" s="201"/>
      <c r="D17" s="196"/>
      <c r="E17" s="197"/>
      <c r="F17" s="621"/>
      <c r="G17" s="192">
        <v>1</v>
      </c>
      <c r="H17" s="368">
        <f>'Programación Tec Fin por Hitos'!G10</f>
        <v>0</v>
      </c>
      <c r="I17" s="189"/>
    </row>
    <row r="18" spans="1:9" ht="14.25" customHeight="1">
      <c r="A18" s="578"/>
      <c r="B18" s="612"/>
      <c r="C18" s="201"/>
      <c r="D18" s="196"/>
      <c r="E18" s="197"/>
      <c r="F18" s="621"/>
      <c r="G18" s="616"/>
      <c r="H18" s="616"/>
      <c r="I18" s="616"/>
    </row>
    <row r="19" spans="1:9" ht="14.25" customHeight="1">
      <c r="A19" s="578"/>
      <c r="B19" s="612"/>
      <c r="C19" s="201"/>
      <c r="D19" s="196"/>
      <c r="E19" s="197"/>
      <c r="F19" s="621"/>
      <c r="G19" s="192">
        <v>2</v>
      </c>
      <c r="H19" s="368">
        <f>'Programación Tec Fin por Hitos'!G11</f>
        <v>0</v>
      </c>
      <c r="I19" s="189"/>
    </row>
    <row r="20" spans="1:9" ht="14.25" customHeight="1">
      <c r="A20" s="578"/>
      <c r="B20" s="612"/>
      <c r="C20" s="201"/>
      <c r="D20" s="196"/>
      <c r="E20" s="197"/>
      <c r="F20" s="621"/>
      <c r="G20" s="616"/>
      <c r="H20" s="616"/>
      <c r="I20" s="616"/>
    </row>
    <row r="21" spans="1:9" ht="14.25" customHeight="1">
      <c r="A21" s="578"/>
      <c r="B21" s="612"/>
      <c r="C21" s="282">
        <f>'Programación Tec Fin por Hitos'!C10</f>
        <v>183.5</v>
      </c>
      <c r="D21" s="196"/>
      <c r="E21" s="283">
        <f>'Programación Tec Fin por Hitos'!D10</f>
        <v>366</v>
      </c>
      <c r="F21" s="621"/>
      <c r="G21" s="192">
        <v>3</v>
      </c>
      <c r="H21" s="368">
        <f>'Programación Tec Fin por Hitos'!G12</f>
        <v>0</v>
      </c>
      <c r="I21" s="189"/>
    </row>
    <row r="22" spans="1:9" ht="14.25" customHeight="1">
      <c r="A22" s="578"/>
      <c r="B22" s="612"/>
      <c r="C22" s="201"/>
      <c r="D22" s="196"/>
      <c r="E22" s="197"/>
      <c r="F22" s="621"/>
      <c r="G22" s="616"/>
      <c r="H22" s="616"/>
      <c r="I22" s="616"/>
    </row>
    <row r="23" spans="1:9" ht="14.25" customHeight="1">
      <c r="A23" s="578"/>
      <c r="B23" s="612"/>
      <c r="C23" s="201"/>
      <c r="D23" s="196"/>
      <c r="E23" s="197"/>
      <c r="F23" s="621"/>
      <c r="G23" s="192">
        <v>4</v>
      </c>
      <c r="H23" s="368">
        <f>'Programación Tec Fin por Hitos'!G13</f>
        <v>0</v>
      </c>
      <c r="I23" s="189"/>
    </row>
    <row r="24" spans="1:9" ht="14.25" customHeight="1">
      <c r="A24" s="578"/>
      <c r="B24" s="612"/>
      <c r="C24" s="201"/>
      <c r="D24" s="196"/>
      <c r="E24" s="197"/>
      <c r="F24" s="621"/>
      <c r="G24" s="616"/>
      <c r="H24" s="616"/>
      <c r="I24" s="616"/>
    </row>
    <row r="25" spans="1:9" ht="14.25" customHeight="1">
      <c r="A25" s="578"/>
      <c r="B25" s="612"/>
      <c r="C25" s="201"/>
      <c r="D25" s="196"/>
      <c r="E25" s="197"/>
      <c r="F25" s="621"/>
      <c r="G25" s="192">
        <v>5</v>
      </c>
      <c r="H25" s="368">
        <f>'Programación Tec Fin por Hitos'!G14</f>
        <v>0</v>
      </c>
      <c r="I25" s="189"/>
    </row>
    <row r="26" spans="1:9" ht="14.25" customHeight="1">
      <c r="A26" s="579"/>
      <c r="B26" s="613"/>
      <c r="C26" s="202"/>
      <c r="D26" s="198"/>
      <c r="E26" s="199"/>
      <c r="F26" s="622"/>
      <c r="G26" s="616"/>
      <c r="H26" s="616"/>
      <c r="I26" s="616"/>
    </row>
    <row r="27" spans="1:9" ht="14.25" customHeight="1">
      <c r="A27" s="577" t="s">
        <v>126</v>
      </c>
      <c r="B27" s="583" t="s">
        <v>92</v>
      </c>
      <c r="C27" s="200"/>
      <c r="D27" s="195"/>
      <c r="E27" s="197"/>
      <c r="F27" s="620"/>
      <c r="G27" s="623"/>
      <c r="H27" s="623"/>
      <c r="I27" s="623"/>
    </row>
    <row r="28" spans="1:9" ht="14.25" customHeight="1">
      <c r="A28" s="578"/>
      <c r="B28" s="612"/>
      <c r="C28" s="201"/>
      <c r="D28" s="196"/>
      <c r="E28" s="197"/>
      <c r="F28" s="621"/>
      <c r="G28" s="192">
        <v>1</v>
      </c>
      <c r="H28" s="368">
        <f>'Programación Tec Fin por Hitos'!G15</f>
        <v>0</v>
      </c>
      <c r="I28" s="189"/>
    </row>
    <row r="29" spans="1:9" ht="14.25" customHeight="1">
      <c r="A29" s="578"/>
      <c r="B29" s="612"/>
      <c r="C29" s="201"/>
      <c r="D29" s="196"/>
      <c r="E29" s="197"/>
      <c r="F29" s="621"/>
      <c r="G29" s="616"/>
      <c r="H29" s="616"/>
      <c r="I29" s="616"/>
    </row>
    <row r="30" spans="1:9" ht="14.25" customHeight="1">
      <c r="A30" s="578"/>
      <c r="B30" s="612"/>
      <c r="C30" s="201"/>
      <c r="D30" s="196"/>
      <c r="E30" s="197"/>
      <c r="F30" s="621"/>
      <c r="G30" s="192">
        <v>2</v>
      </c>
      <c r="H30" s="368">
        <f>'Programación Tec Fin por Hitos'!G16</f>
        <v>0</v>
      </c>
      <c r="I30" s="189"/>
    </row>
    <row r="31" spans="1:9" ht="14.25" customHeight="1">
      <c r="A31" s="578"/>
      <c r="B31" s="612"/>
      <c r="C31" s="201"/>
      <c r="D31" s="196"/>
      <c r="E31" s="197"/>
      <c r="F31" s="621"/>
      <c r="G31" s="616"/>
      <c r="H31" s="616"/>
      <c r="I31" s="616"/>
    </row>
    <row r="32" spans="1:9" ht="14.25" customHeight="1">
      <c r="A32" s="578"/>
      <c r="B32" s="612"/>
      <c r="C32" s="282">
        <f>'Programación Tec Fin por Hitos'!C15</f>
        <v>367</v>
      </c>
      <c r="D32" s="196"/>
      <c r="E32" s="283">
        <f>'Programación Tec Fin por Hitos'!D15</f>
        <v>549.5</v>
      </c>
      <c r="F32" s="621"/>
      <c r="G32" s="192">
        <v>3</v>
      </c>
      <c r="H32" s="368">
        <f>'Programación Tec Fin por Hitos'!G17</f>
        <v>0</v>
      </c>
      <c r="I32" s="189"/>
    </row>
    <row r="33" spans="1:9" ht="14.25" customHeight="1">
      <c r="A33" s="578"/>
      <c r="B33" s="612"/>
      <c r="C33" s="201"/>
      <c r="D33" s="196"/>
      <c r="E33" s="197"/>
      <c r="F33" s="621"/>
      <c r="G33" s="616"/>
      <c r="H33" s="616"/>
      <c r="I33" s="616"/>
    </row>
    <row r="34" spans="1:9" ht="14.25" customHeight="1">
      <c r="A34" s="578"/>
      <c r="B34" s="612"/>
      <c r="C34" s="201"/>
      <c r="D34" s="196"/>
      <c r="E34" s="197"/>
      <c r="F34" s="621"/>
      <c r="G34" s="192">
        <v>4</v>
      </c>
      <c r="H34" s="368">
        <f>'Programación Tec Fin por Hitos'!G18</f>
        <v>0</v>
      </c>
      <c r="I34" s="189"/>
    </row>
    <row r="35" spans="1:9" ht="14.25" customHeight="1">
      <c r="A35" s="578"/>
      <c r="B35" s="612"/>
      <c r="C35" s="201"/>
      <c r="D35" s="196"/>
      <c r="E35" s="197"/>
      <c r="F35" s="621"/>
      <c r="G35" s="616"/>
      <c r="H35" s="616"/>
      <c r="I35" s="616"/>
    </row>
    <row r="36" spans="1:9" ht="14.25" customHeight="1">
      <c r="A36" s="578"/>
      <c r="B36" s="612"/>
      <c r="C36" s="201"/>
      <c r="D36" s="196"/>
      <c r="E36" s="197"/>
      <c r="F36" s="621"/>
      <c r="G36" s="192">
        <v>5</v>
      </c>
      <c r="H36" s="368">
        <f>'Programación Tec Fin por Hitos'!G19</f>
        <v>0</v>
      </c>
      <c r="I36" s="189"/>
    </row>
    <row r="37" spans="1:9" ht="14.25" customHeight="1">
      <c r="A37" s="579"/>
      <c r="B37" s="613"/>
      <c r="C37" s="202"/>
      <c r="D37" s="198"/>
      <c r="E37" s="199"/>
      <c r="F37" s="622"/>
      <c r="G37" s="616"/>
      <c r="H37" s="616"/>
      <c r="I37" s="616"/>
    </row>
    <row r="38" spans="1:9" ht="14.25" customHeight="1">
      <c r="A38" s="577" t="s">
        <v>127</v>
      </c>
      <c r="B38" s="583" t="s">
        <v>92</v>
      </c>
      <c r="C38" s="200"/>
      <c r="D38" s="195"/>
      <c r="E38" s="197"/>
      <c r="F38" s="620"/>
      <c r="G38" s="623"/>
      <c r="H38" s="623"/>
      <c r="I38" s="623"/>
    </row>
    <row r="39" spans="1:9" ht="14.25" customHeight="1">
      <c r="A39" s="578"/>
      <c r="B39" s="612"/>
      <c r="C39" s="201"/>
      <c r="D39" s="196"/>
      <c r="E39" s="197"/>
      <c r="F39" s="621"/>
      <c r="G39" s="192">
        <v>1</v>
      </c>
      <c r="H39" s="368">
        <f>'Programación Tec Fin por Hitos'!G20</f>
        <v>0</v>
      </c>
      <c r="I39" s="189"/>
    </row>
    <row r="40" spans="1:9" ht="14.25" customHeight="1">
      <c r="A40" s="578"/>
      <c r="B40" s="612"/>
      <c r="C40" s="201"/>
      <c r="D40" s="196"/>
      <c r="E40" s="197"/>
      <c r="F40" s="621"/>
      <c r="G40" s="616"/>
      <c r="H40" s="616"/>
      <c r="I40" s="616"/>
    </row>
    <row r="41" spans="1:9" ht="14.25" customHeight="1">
      <c r="A41" s="578"/>
      <c r="B41" s="612"/>
      <c r="C41" s="201"/>
      <c r="D41" s="196"/>
      <c r="E41" s="197"/>
      <c r="F41" s="621"/>
      <c r="G41" s="192">
        <v>2</v>
      </c>
      <c r="H41" s="368">
        <f>'Programación Tec Fin por Hitos'!G21</f>
        <v>0</v>
      </c>
      <c r="I41" s="189"/>
    </row>
    <row r="42" spans="1:9" ht="14.25" customHeight="1">
      <c r="A42" s="578"/>
      <c r="B42" s="612"/>
      <c r="C42" s="201"/>
      <c r="D42" s="196"/>
      <c r="E42" s="197"/>
      <c r="F42" s="621"/>
      <c r="G42" s="616"/>
      <c r="H42" s="616"/>
      <c r="I42" s="616"/>
    </row>
    <row r="43" spans="1:9" ht="14.25" customHeight="1">
      <c r="A43" s="578"/>
      <c r="B43" s="612"/>
      <c r="C43" s="282">
        <f>'Programación Tec Fin por Hitos'!C20</f>
        <v>550.5</v>
      </c>
      <c r="D43" s="196"/>
      <c r="E43" s="283">
        <f>'Programación Tec Fin por Hitos'!D20</f>
        <v>733</v>
      </c>
      <c r="F43" s="621"/>
      <c r="G43" s="192">
        <v>3</v>
      </c>
      <c r="H43" s="368">
        <f>'Programación Tec Fin por Hitos'!G22</f>
        <v>0</v>
      </c>
      <c r="I43" s="189"/>
    </row>
    <row r="44" spans="1:9" ht="14.25" customHeight="1">
      <c r="A44" s="578"/>
      <c r="B44" s="612"/>
      <c r="C44" s="201"/>
      <c r="D44" s="196"/>
      <c r="E44" s="197"/>
      <c r="F44" s="621"/>
      <c r="G44" s="616"/>
      <c r="H44" s="616"/>
      <c r="I44" s="616"/>
    </row>
    <row r="45" spans="1:9" ht="14.25" customHeight="1">
      <c r="A45" s="578"/>
      <c r="B45" s="612"/>
      <c r="C45" s="201"/>
      <c r="D45" s="196"/>
      <c r="E45" s="197"/>
      <c r="F45" s="621"/>
      <c r="G45" s="192">
        <v>4</v>
      </c>
      <c r="H45" s="368">
        <f>'Programación Tec Fin por Hitos'!G23</f>
        <v>0</v>
      </c>
      <c r="I45" s="189"/>
    </row>
    <row r="46" spans="1:9" ht="14.25" customHeight="1">
      <c r="A46" s="578"/>
      <c r="B46" s="612"/>
      <c r="C46" s="201"/>
      <c r="D46" s="196"/>
      <c r="E46" s="197"/>
      <c r="F46" s="621"/>
      <c r="G46" s="616"/>
      <c r="H46" s="616"/>
      <c r="I46" s="616"/>
    </row>
    <row r="47" spans="1:9" ht="14.25" customHeight="1">
      <c r="A47" s="578"/>
      <c r="B47" s="612"/>
      <c r="C47" s="201"/>
      <c r="D47" s="196"/>
      <c r="E47" s="197"/>
      <c r="F47" s="621"/>
      <c r="G47" s="192">
        <v>5</v>
      </c>
      <c r="H47" s="368">
        <f>'Programación Tec Fin por Hitos'!G24</f>
        <v>0</v>
      </c>
      <c r="I47" s="189"/>
    </row>
    <row r="48" spans="1:9" ht="14.25" customHeight="1">
      <c r="A48" s="579"/>
      <c r="B48" s="613"/>
      <c r="C48" s="202"/>
      <c r="D48" s="198"/>
      <c r="E48" s="199"/>
      <c r="F48" s="622"/>
      <c r="G48" s="616"/>
      <c r="H48" s="616"/>
      <c r="I48" s="616"/>
    </row>
    <row r="49" spans="1:9" ht="14.25" customHeight="1">
      <c r="A49" s="341"/>
      <c r="B49" s="203"/>
      <c r="C49" s="203"/>
      <c r="D49" s="203"/>
      <c r="E49" s="203"/>
      <c r="F49" s="203"/>
      <c r="G49" s="203"/>
      <c r="H49" s="203"/>
      <c r="I49" s="342"/>
    </row>
    <row r="50" spans="1:9" ht="14.25" customHeight="1">
      <c r="A50" s="343"/>
      <c r="B50" s="204"/>
      <c r="C50" s="204"/>
      <c r="D50" s="204"/>
      <c r="E50" s="204"/>
      <c r="F50" s="204"/>
      <c r="G50" s="204"/>
      <c r="H50" s="204"/>
      <c r="I50" s="344"/>
    </row>
    <row r="51" spans="1:9" ht="14.25" customHeight="1">
      <c r="A51" s="343"/>
      <c r="B51" s="204"/>
      <c r="C51" s="204"/>
      <c r="D51" s="204"/>
      <c r="E51" s="204"/>
      <c r="F51" s="204"/>
      <c r="G51" s="204"/>
      <c r="H51" s="204"/>
      <c r="I51" s="344"/>
    </row>
    <row r="52" spans="1:9" ht="14.25" customHeight="1">
      <c r="A52" s="343"/>
      <c r="B52" s="204"/>
      <c r="C52" s="204"/>
      <c r="D52" s="204"/>
      <c r="E52" s="204"/>
      <c r="F52" s="204"/>
      <c r="G52" s="204"/>
      <c r="H52" s="204"/>
      <c r="I52" s="344"/>
    </row>
    <row r="53" spans="1:9" ht="14.25" customHeight="1">
      <c r="A53" s="343"/>
      <c r="B53" s="204"/>
      <c r="C53" s="204"/>
      <c r="D53" s="204"/>
      <c r="E53" s="204"/>
      <c r="F53" s="204"/>
      <c r="G53" s="204"/>
      <c r="H53" s="204"/>
      <c r="I53" s="344"/>
    </row>
    <row r="54" spans="1:9" ht="14.25" customHeight="1">
      <c r="A54" s="610" t="s">
        <v>155</v>
      </c>
      <c r="B54" s="611"/>
      <c r="C54" s="611"/>
      <c r="D54" s="611"/>
      <c r="E54" s="611"/>
      <c r="F54" s="254"/>
      <c r="G54" s="254"/>
      <c r="H54" s="254"/>
      <c r="I54" s="345" t="s">
        <v>153</v>
      </c>
    </row>
    <row r="55" spans="1:9" ht="14.25" customHeight="1">
      <c r="A55" s="343"/>
      <c r="B55" s="204"/>
      <c r="C55" s="204"/>
      <c r="D55" s="204"/>
      <c r="E55" s="204"/>
      <c r="F55" s="204"/>
      <c r="G55" s="204"/>
      <c r="H55" s="204"/>
      <c r="I55" s="344"/>
    </row>
    <row r="56" spans="1:9" ht="14.25" customHeight="1" thickBot="1">
      <c r="A56" s="346"/>
      <c r="B56" s="347"/>
      <c r="C56" s="347"/>
      <c r="D56" s="347"/>
      <c r="E56" s="347"/>
      <c r="F56" s="347"/>
      <c r="G56" s="347"/>
      <c r="H56" s="347"/>
      <c r="I56" s="348"/>
    </row>
    <row r="57" spans="1:9" ht="14.25" customHeight="1">
      <c r="A57" s="1"/>
    </row>
    <row r="58" spans="1:9" ht="14.25" customHeight="1">
      <c r="A58" s="1"/>
    </row>
    <row r="59" spans="1:9" ht="14.25" customHeight="1">
      <c r="A59" s="1"/>
    </row>
    <row r="60" spans="1:9" ht="14.25" customHeight="1">
      <c r="A60" s="1"/>
    </row>
    <row r="61" spans="1:9" ht="14.25" customHeight="1">
      <c r="A61" s="1"/>
    </row>
    <row r="62" spans="1:9" ht="14.25" customHeight="1">
      <c r="A62" s="1"/>
    </row>
    <row r="63" spans="1:9" ht="14.25" customHeight="1">
      <c r="A63" s="1"/>
    </row>
    <row r="64" spans="1:9" ht="14.25" customHeight="1">
      <c r="A64" s="1"/>
    </row>
    <row r="65" spans="1:1" ht="14.25" customHeight="1">
      <c r="A65" s="1"/>
    </row>
    <row r="66" spans="1:1" ht="14.25" customHeight="1">
      <c r="A66" s="1"/>
    </row>
    <row r="67" spans="1:1" ht="14.25" customHeight="1">
      <c r="A67" s="1"/>
    </row>
    <row r="68" spans="1:1" ht="14.25" customHeight="1">
      <c r="A68" s="1"/>
    </row>
    <row r="69" spans="1:1" ht="14.25" customHeight="1">
      <c r="A69" s="1"/>
    </row>
    <row r="70" spans="1:1" ht="14.25" customHeight="1">
      <c r="A70" s="1"/>
    </row>
    <row r="71" spans="1:1" ht="14.25" customHeight="1">
      <c r="A71" s="1"/>
    </row>
    <row r="72" spans="1:1" ht="14.25" customHeight="1">
      <c r="A72" s="1"/>
    </row>
    <row r="73" spans="1:1" ht="14.25" customHeight="1">
      <c r="A73" s="1"/>
    </row>
    <row r="74" spans="1:1" ht="14.25" customHeight="1">
      <c r="A74" s="1"/>
    </row>
    <row r="75" spans="1:1" ht="14.25" customHeight="1">
      <c r="A75" s="1"/>
    </row>
    <row r="76" spans="1:1" ht="14.25" customHeight="1">
      <c r="A76" s="1"/>
    </row>
    <row r="77" spans="1:1" ht="14.25" customHeight="1">
      <c r="A77" s="1"/>
    </row>
    <row r="78" spans="1:1" ht="14.25" customHeight="1">
      <c r="A78" s="1"/>
    </row>
    <row r="79" spans="1:1" ht="14.25" customHeight="1">
      <c r="A79" s="1"/>
    </row>
    <row r="80" spans="1:1" ht="14.25" customHeight="1">
      <c r="A80" s="1"/>
    </row>
    <row r="81" spans="1:1" ht="14.25" customHeight="1">
      <c r="A81" s="1"/>
    </row>
    <row r="82" spans="1:1" ht="14.25" customHeight="1">
      <c r="A82" s="1"/>
    </row>
    <row r="83" spans="1:1" ht="14.25" customHeight="1">
      <c r="A83" s="1"/>
    </row>
    <row r="84" spans="1:1" ht="14.25" customHeight="1">
      <c r="A84" s="1"/>
    </row>
    <row r="85" spans="1:1" ht="14.25" customHeight="1">
      <c r="A85" s="1"/>
    </row>
    <row r="86" spans="1:1" ht="14.25" customHeight="1">
      <c r="A86" s="1"/>
    </row>
    <row r="87" spans="1:1" ht="14.25" customHeight="1">
      <c r="A87" s="1"/>
    </row>
    <row r="88" spans="1:1" ht="14.25" customHeight="1">
      <c r="A88" s="1"/>
    </row>
    <row r="89" spans="1:1" ht="14.25" customHeight="1">
      <c r="A89" s="1"/>
    </row>
    <row r="90" spans="1:1" ht="14.25" customHeight="1">
      <c r="A90" s="1"/>
    </row>
    <row r="91" spans="1:1" ht="14.25" customHeight="1">
      <c r="A91" s="1"/>
    </row>
    <row r="92" spans="1:1" ht="14.25" customHeight="1">
      <c r="A92" s="1"/>
    </row>
    <row r="93" spans="1:1" ht="14.25" customHeight="1">
      <c r="A93" s="1"/>
    </row>
    <row r="94" spans="1:1" ht="14.25" customHeight="1">
      <c r="A94" s="1"/>
    </row>
    <row r="95" spans="1:1" ht="14.25" customHeight="1">
      <c r="A95" s="1"/>
    </row>
    <row r="96" spans="1:1" ht="14.25" customHeight="1">
      <c r="A96" s="1"/>
    </row>
    <row r="97" spans="1:1" ht="14.25" customHeight="1">
      <c r="A97" s="1"/>
    </row>
    <row r="98" spans="1:1" ht="14.25" customHeight="1">
      <c r="A98" s="1"/>
    </row>
    <row r="99" spans="1:1" ht="14.25" customHeight="1">
      <c r="A99" s="1"/>
    </row>
    <row r="100" spans="1:1" ht="14.25" customHeight="1">
      <c r="A100" s="1"/>
    </row>
    <row r="101" spans="1:1" ht="14.25" customHeight="1">
      <c r="A101" s="1"/>
    </row>
    <row r="102" spans="1:1" ht="14.25" customHeight="1">
      <c r="A102" s="1"/>
    </row>
    <row r="103" spans="1:1" ht="14.25" customHeight="1">
      <c r="A103" s="1"/>
    </row>
    <row r="104" spans="1:1" ht="14.25" customHeight="1">
      <c r="A104" s="1"/>
    </row>
    <row r="105" spans="1:1" ht="14.25" customHeight="1">
      <c r="A105" s="1"/>
    </row>
    <row r="106" spans="1:1" ht="14.25" customHeight="1">
      <c r="A106" s="1"/>
    </row>
    <row r="107" spans="1:1" ht="14.25" customHeight="1">
      <c r="A107" s="1"/>
    </row>
    <row r="108" spans="1:1" ht="14.25" customHeight="1">
      <c r="A108" s="1"/>
    </row>
    <row r="109" spans="1:1" ht="14.25" customHeight="1">
      <c r="A109" s="1"/>
    </row>
    <row r="110" spans="1:1" ht="14.25" customHeight="1">
      <c r="A110" s="1"/>
    </row>
    <row r="111" spans="1:1" ht="14.25" customHeight="1">
      <c r="A111" s="1"/>
    </row>
    <row r="112" spans="1:1" ht="14.25" customHeight="1">
      <c r="A112" s="1"/>
    </row>
    <row r="113" spans="1:1" ht="14.25" customHeight="1">
      <c r="A113" s="1"/>
    </row>
    <row r="114" spans="1:1" ht="14.25" customHeight="1">
      <c r="A114" s="1"/>
    </row>
    <row r="115" spans="1:1" ht="14.25" customHeight="1">
      <c r="A115" s="1"/>
    </row>
    <row r="116" spans="1:1" ht="14.25" customHeight="1">
      <c r="A116" s="1"/>
    </row>
    <row r="117" spans="1:1" ht="14.25" customHeight="1">
      <c r="A117" s="1"/>
    </row>
    <row r="118" spans="1:1" ht="14.25" customHeight="1">
      <c r="A118" s="1"/>
    </row>
    <row r="119" spans="1:1" ht="14.25" customHeight="1">
      <c r="A119" s="1"/>
    </row>
    <row r="120" spans="1:1" ht="14.25" customHeight="1">
      <c r="A120" s="1"/>
    </row>
    <row r="121" spans="1:1" ht="14.25" customHeight="1">
      <c r="A121" s="1"/>
    </row>
    <row r="122" spans="1:1" ht="14.25" customHeight="1">
      <c r="A122" s="1"/>
    </row>
    <row r="123" spans="1:1" ht="14.25" customHeight="1">
      <c r="A123" s="1"/>
    </row>
    <row r="124" spans="1:1" ht="14.25" customHeight="1">
      <c r="A124" s="1"/>
    </row>
    <row r="125" spans="1:1" ht="14.25" customHeight="1">
      <c r="A125" s="1"/>
    </row>
    <row r="126" spans="1:1" ht="14.25" customHeight="1">
      <c r="A126" s="1"/>
    </row>
    <row r="127" spans="1:1" ht="14.25" customHeight="1">
      <c r="A127" s="1"/>
    </row>
    <row r="128" spans="1:1" ht="14.25" customHeight="1">
      <c r="A128" s="1"/>
    </row>
    <row r="129" spans="1:1" ht="14.25" customHeight="1">
      <c r="A129" s="1"/>
    </row>
    <row r="130" spans="1:1" ht="14.25" customHeight="1">
      <c r="A130" s="1"/>
    </row>
    <row r="131" spans="1:1" ht="14.25" customHeight="1">
      <c r="A131" s="1"/>
    </row>
    <row r="132" spans="1:1" ht="14.25" customHeight="1">
      <c r="A132" s="1"/>
    </row>
    <row r="133" spans="1:1" ht="14.25" customHeight="1">
      <c r="A133" s="1"/>
    </row>
    <row r="134" spans="1:1" ht="14.25" customHeight="1">
      <c r="A134" s="1"/>
    </row>
    <row r="135" spans="1:1" ht="14.25" customHeight="1">
      <c r="A135" s="1"/>
    </row>
    <row r="136" spans="1:1" ht="14.25" customHeight="1">
      <c r="A136" s="1"/>
    </row>
    <row r="137" spans="1:1" ht="14.25" customHeight="1">
      <c r="A137" s="1"/>
    </row>
    <row r="138" spans="1:1" ht="14.25" customHeight="1">
      <c r="A138" s="1"/>
    </row>
    <row r="139" spans="1:1" ht="14.25" customHeight="1">
      <c r="A139" s="1"/>
    </row>
    <row r="140" spans="1:1" ht="14.25" customHeight="1">
      <c r="A140" s="1"/>
    </row>
    <row r="141" spans="1:1" ht="14.25" customHeight="1">
      <c r="A141" s="1"/>
    </row>
    <row r="142" spans="1:1" ht="14.25" customHeight="1">
      <c r="A142" s="1"/>
    </row>
    <row r="143" spans="1:1" ht="14.25" customHeight="1">
      <c r="A143" s="1"/>
    </row>
    <row r="144" spans="1:1" ht="14.25" customHeight="1">
      <c r="A144" s="1"/>
    </row>
    <row r="145" spans="1:1" ht="14.25" customHeight="1">
      <c r="A145" s="1"/>
    </row>
    <row r="146" spans="1:1" ht="14.25" customHeight="1">
      <c r="A146" s="1"/>
    </row>
    <row r="147" spans="1:1" ht="14.25" customHeight="1">
      <c r="A147" s="1"/>
    </row>
    <row r="148" spans="1:1" ht="14.25" customHeight="1">
      <c r="A148" s="1"/>
    </row>
    <row r="149" spans="1:1" ht="14.25" customHeight="1">
      <c r="A149" s="1"/>
    </row>
    <row r="150" spans="1:1" ht="14.25" customHeight="1">
      <c r="A150" s="1"/>
    </row>
    <row r="151" spans="1:1" ht="14.25" customHeight="1">
      <c r="A151" s="1"/>
    </row>
    <row r="152" spans="1:1" ht="14.25" customHeight="1">
      <c r="A152" s="1"/>
    </row>
    <row r="153" spans="1:1" ht="14.25" customHeight="1">
      <c r="A153" s="1"/>
    </row>
    <row r="154" spans="1:1" ht="14.25" customHeight="1">
      <c r="A154" s="1"/>
    </row>
    <row r="155" spans="1:1" ht="14.25" customHeight="1">
      <c r="A155" s="1"/>
    </row>
    <row r="156" spans="1:1" ht="14.25" customHeight="1">
      <c r="A156" s="1"/>
    </row>
    <row r="157" spans="1:1" ht="14.25" customHeight="1">
      <c r="A157" s="1"/>
    </row>
    <row r="158" spans="1:1" ht="14.25" customHeight="1">
      <c r="A158" s="1"/>
    </row>
    <row r="159" spans="1:1" ht="14.25" customHeight="1">
      <c r="A159" s="1"/>
    </row>
    <row r="160" spans="1:1" ht="14.25" customHeight="1">
      <c r="A160" s="1"/>
    </row>
    <row r="161" spans="1:1" ht="14.25" customHeight="1">
      <c r="A161" s="1"/>
    </row>
    <row r="162" spans="1:1" ht="14.25" customHeight="1">
      <c r="A162" s="1"/>
    </row>
    <row r="163" spans="1:1" ht="14.25" customHeight="1">
      <c r="A163" s="1"/>
    </row>
    <row r="164" spans="1:1" ht="14.25" customHeight="1">
      <c r="A164" s="1"/>
    </row>
    <row r="165" spans="1:1" ht="14.25" customHeight="1">
      <c r="A165" s="1"/>
    </row>
    <row r="166" spans="1:1" ht="14.25" customHeight="1">
      <c r="A166" s="1"/>
    </row>
    <row r="167" spans="1:1" ht="14.25" customHeight="1">
      <c r="A167" s="1"/>
    </row>
    <row r="168" spans="1:1" ht="14.25" customHeight="1">
      <c r="A168" s="1"/>
    </row>
    <row r="169" spans="1:1" ht="14.25" customHeight="1">
      <c r="A169" s="1"/>
    </row>
    <row r="170" spans="1:1" ht="14.25" customHeight="1">
      <c r="A170" s="1"/>
    </row>
    <row r="171" spans="1:1" ht="14.25" customHeight="1">
      <c r="A171" s="1"/>
    </row>
    <row r="172" spans="1:1" ht="14.25" customHeight="1">
      <c r="A172" s="1"/>
    </row>
    <row r="173" spans="1:1" ht="14.25" customHeight="1">
      <c r="A173" s="1"/>
    </row>
    <row r="174" spans="1:1" ht="14.25" customHeight="1">
      <c r="A174" s="1"/>
    </row>
    <row r="175" spans="1:1" ht="14.25" customHeight="1">
      <c r="A175" s="1"/>
    </row>
    <row r="176" spans="1:1" ht="14.25" customHeight="1">
      <c r="A176" s="1"/>
    </row>
    <row r="177" spans="1:1" ht="14.25" customHeight="1">
      <c r="A177" s="1"/>
    </row>
    <row r="178" spans="1:1" ht="14.25" customHeight="1">
      <c r="A178" s="1"/>
    </row>
    <row r="179" spans="1:1" ht="14.25" customHeight="1">
      <c r="A179" s="1"/>
    </row>
    <row r="180" spans="1:1" ht="14.25" customHeight="1">
      <c r="A180" s="1"/>
    </row>
    <row r="181" spans="1:1" ht="14.25" customHeight="1">
      <c r="A181" s="1"/>
    </row>
    <row r="182" spans="1:1" ht="14.25" customHeight="1">
      <c r="A182" s="1"/>
    </row>
    <row r="183" spans="1:1" ht="14.25" customHeight="1">
      <c r="A183" s="1"/>
    </row>
    <row r="184" spans="1:1" ht="14.25" customHeight="1">
      <c r="A184" s="1"/>
    </row>
    <row r="185" spans="1:1" ht="14.25" customHeight="1">
      <c r="A185" s="1"/>
    </row>
    <row r="186" spans="1:1" ht="14.25" customHeight="1">
      <c r="A186" s="1"/>
    </row>
    <row r="187" spans="1:1" ht="14.25" customHeight="1">
      <c r="A187" s="1"/>
    </row>
    <row r="188" spans="1:1" ht="14.25" customHeight="1">
      <c r="A188" s="1"/>
    </row>
    <row r="189" spans="1:1" ht="14.25" customHeight="1">
      <c r="A189" s="1"/>
    </row>
    <row r="190" spans="1:1" ht="14.25" customHeight="1">
      <c r="A190" s="1"/>
    </row>
    <row r="191" spans="1:1" ht="14.25" customHeight="1">
      <c r="A191" s="1"/>
    </row>
    <row r="192" spans="1:1" ht="14.25" customHeight="1">
      <c r="A192" s="1"/>
    </row>
    <row r="193" spans="1:1" ht="14.25" customHeight="1">
      <c r="A193" s="1"/>
    </row>
    <row r="194" spans="1:1" ht="14.25" customHeight="1">
      <c r="A194" s="1"/>
    </row>
    <row r="195" spans="1:1" ht="14.25" customHeight="1">
      <c r="A195" s="1"/>
    </row>
    <row r="196" spans="1:1" ht="14.25" customHeight="1">
      <c r="A196" s="1"/>
    </row>
    <row r="197" spans="1:1" ht="14.25" customHeight="1">
      <c r="A197" s="1"/>
    </row>
    <row r="198" spans="1:1" ht="14.25" customHeight="1">
      <c r="A198" s="1"/>
    </row>
    <row r="199" spans="1:1" ht="14.25" customHeight="1">
      <c r="A199" s="1"/>
    </row>
    <row r="200" spans="1:1" ht="14.25" customHeight="1">
      <c r="A200" s="1"/>
    </row>
    <row r="201" spans="1:1" ht="14.25" customHeight="1">
      <c r="A201" s="1"/>
    </row>
    <row r="202" spans="1:1" ht="14.25" customHeight="1">
      <c r="A202" s="1"/>
    </row>
    <row r="203" spans="1:1" ht="14.25" customHeight="1">
      <c r="A203" s="1"/>
    </row>
    <row r="204" spans="1:1" ht="14.25" customHeight="1">
      <c r="A204" s="1"/>
    </row>
    <row r="205" spans="1:1" ht="14.25" customHeight="1">
      <c r="A205" s="1"/>
    </row>
    <row r="206" spans="1:1" ht="14.25" customHeight="1">
      <c r="A206" s="1"/>
    </row>
    <row r="207" spans="1:1" ht="14.25" customHeight="1">
      <c r="A207" s="1"/>
    </row>
    <row r="208" spans="1:1" ht="14.25" customHeight="1">
      <c r="A208" s="1"/>
    </row>
    <row r="209" spans="1:1" ht="14.25" customHeight="1">
      <c r="A209" s="1"/>
    </row>
    <row r="210" spans="1:1" ht="14.25" customHeight="1">
      <c r="A210" s="1"/>
    </row>
    <row r="211" spans="1:1" ht="14.25" customHeight="1">
      <c r="A211" s="1"/>
    </row>
    <row r="212" spans="1:1" ht="14.25" customHeight="1">
      <c r="A212" s="1"/>
    </row>
    <row r="213" spans="1:1" ht="14.25" customHeight="1">
      <c r="A213" s="1"/>
    </row>
    <row r="214" spans="1:1" ht="14.25" customHeight="1">
      <c r="A214" s="1"/>
    </row>
    <row r="215" spans="1:1" ht="14.25" customHeight="1">
      <c r="A215" s="1"/>
    </row>
    <row r="216" spans="1:1" ht="14.25" customHeight="1">
      <c r="A216" s="1"/>
    </row>
    <row r="217" spans="1:1" ht="14.25" customHeight="1">
      <c r="A217" s="1"/>
    </row>
    <row r="218" spans="1:1" ht="14.25" customHeight="1">
      <c r="A218" s="1"/>
    </row>
    <row r="219" spans="1:1" ht="14.25" customHeight="1">
      <c r="A219" s="1"/>
    </row>
    <row r="220" spans="1:1" ht="14.25" customHeight="1">
      <c r="A220" s="1"/>
    </row>
    <row r="221" spans="1:1" ht="14.25" customHeight="1">
      <c r="A221" s="1"/>
    </row>
    <row r="222" spans="1:1" ht="14.25" customHeight="1">
      <c r="A222" s="1"/>
    </row>
    <row r="223" spans="1:1" ht="14.25" customHeight="1">
      <c r="A223" s="1"/>
    </row>
    <row r="224" spans="1:1" ht="14.25" customHeight="1">
      <c r="A224" s="1"/>
    </row>
    <row r="225" spans="1:1" ht="14.25" customHeight="1">
      <c r="A225" s="1"/>
    </row>
    <row r="226" spans="1:1" ht="14.2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/>
    <row r="239" spans="1:1" ht="15.75" customHeight="1"/>
    <row r="240" spans="1: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44">
    <mergeCell ref="F38:F48"/>
    <mergeCell ref="G38:I38"/>
    <mergeCell ref="G40:I40"/>
    <mergeCell ref="G42:I42"/>
    <mergeCell ref="G44:I44"/>
    <mergeCell ref="G46:I46"/>
    <mergeCell ref="G48:I48"/>
    <mergeCell ref="F27:F37"/>
    <mergeCell ref="G27:I27"/>
    <mergeCell ref="G29:I29"/>
    <mergeCell ref="G31:I31"/>
    <mergeCell ref="G33:I33"/>
    <mergeCell ref="G35:I35"/>
    <mergeCell ref="G37:I37"/>
    <mergeCell ref="G7:I7"/>
    <mergeCell ref="G5:I5"/>
    <mergeCell ref="G9:I9"/>
    <mergeCell ref="G11:I11"/>
    <mergeCell ref="A16:A26"/>
    <mergeCell ref="B16:B26"/>
    <mergeCell ref="F16:F26"/>
    <mergeCell ref="G16:I16"/>
    <mergeCell ref="G18:I18"/>
    <mergeCell ref="G20:I20"/>
    <mergeCell ref="G22:I22"/>
    <mergeCell ref="G24:I24"/>
    <mergeCell ref="G26:I26"/>
    <mergeCell ref="G13:I13"/>
    <mergeCell ref="F5:F15"/>
    <mergeCell ref="G15:I15"/>
    <mergeCell ref="A54:E54"/>
    <mergeCell ref="A5:A15"/>
    <mergeCell ref="A27:A37"/>
    <mergeCell ref="B27:B37"/>
    <mergeCell ref="A38:A48"/>
    <mergeCell ref="B38:B48"/>
    <mergeCell ref="B5:B15"/>
    <mergeCell ref="A1:I1"/>
    <mergeCell ref="A3:A4"/>
    <mergeCell ref="B3:B4"/>
    <mergeCell ref="C3:E3"/>
    <mergeCell ref="F3:F4"/>
    <mergeCell ref="G3:H4"/>
    <mergeCell ref="I3:I4"/>
  </mergeCells>
  <printOptions horizontalCentered="1"/>
  <pageMargins left="0.7" right="0.7" top="0.75" bottom="0.75" header="0.3" footer="0.3"/>
  <pageSetup paperSize="9" scale="7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5F87-CADE-4BC1-A07D-7A86408535CC}">
  <sheetPr>
    <pageSetUpPr fitToPage="1"/>
  </sheetPr>
  <dimension ref="A1:N18"/>
  <sheetViews>
    <sheetView workbookViewId="0">
      <selection activeCell="O17" sqref="O17"/>
    </sheetView>
  </sheetViews>
  <sheetFormatPr baseColWidth="10" defaultRowHeight="15"/>
  <cols>
    <col min="1" max="1" width="11.42578125" style="185"/>
    <col min="3" max="3" width="11.42578125" style="185"/>
    <col min="6" max="6" width="11.42578125" style="185"/>
    <col min="9" max="9" width="11.42578125" style="185"/>
    <col min="12" max="12" width="11.42578125" style="185"/>
    <col min="14" max="14" width="19.42578125" style="185" customWidth="1"/>
  </cols>
  <sheetData>
    <row r="1" spans="1:14" ht="15" customHeight="1">
      <c r="A1" s="632" t="s">
        <v>95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4"/>
    </row>
    <row r="2" spans="1:14" ht="15" customHeight="1">
      <c r="A2" s="635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36"/>
    </row>
    <row r="3" spans="1:14" ht="29.25" customHeight="1">
      <c r="A3" s="635"/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36"/>
    </row>
    <row r="4" spans="1:14" ht="18" customHeight="1">
      <c r="A4" s="638" t="s">
        <v>97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40"/>
    </row>
    <row r="5" spans="1:14" ht="15.75" customHeight="1">
      <c r="A5" s="635" t="s">
        <v>94</v>
      </c>
      <c r="B5" s="629" t="s">
        <v>78</v>
      </c>
      <c r="C5" s="629"/>
      <c r="D5" s="629"/>
      <c r="E5" s="629" t="s">
        <v>79</v>
      </c>
      <c r="F5" s="629"/>
      <c r="G5" s="629"/>
      <c r="H5" s="629" t="s">
        <v>80</v>
      </c>
      <c r="I5" s="629"/>
      <c r="J5" s="629"/>
      <c r="K5" s="629" t="s">
        <v>81</v>
      </c>
      <c r="L5" s="629"/>
      <c r="M5" s="629"/>
      <c r="N5" s="285" t="s">
        <v>83</v>
      </c>
    </row>
    <row r="6" spans="1:14" ht="15.75" customHeight="1">
      <c r="A6" s="635"/>
      <c r="B6" s="286">
        <f>+'R1 '!C10</f>
        <v>0</v>
      </c>
      <c r="C6" s="287" t="s">
        <v>96</v>
      </c>
      <c r="D6" s="286">
        <f>+'R1 '!E10</f>
        <v>182.5</v>
      </c>
      <c r="E6" s="286">
        <f>+'R1 '!C21</f>
        <v>183.5</v>
      </c>
      <c r="F6" s="287" t="s">
        <v>96</v>
      </c>
      <c r="G6" s="286">
        <f>+'R1 '!E21</f>
        <v>366</v>
      </c>
      <c r="H6" s="286">
        <f>+'R1 '!C32</f>
        <v>367</v>
      </c>
      <c r="I6" s="287" t="s">
        <v>96</v>
      </c>
      <c r="J6" s="286">
        <f>+'R1 '!E32</f>
        <v>549.5</v>
      </c>
      <c r="K6" s="286">
        <f>+'R1 '!C43</f>
        <v>550.5</v>
      </c>
      <c r="L6" s="287" t="s">
        <v>96</v>
      </c>
      <c r="M6" s="286">
        <f>+'R1 '!E43</f>
        <v>733</v>
      </c>
      <c r="N6" s="288"/>
    </row>
    <row r="7" spans="1:14">
      <c r="A7" s="295" t="s">
        <v>98</v>
      </c>
      <c r="B7" s="630">
        <f>PMP!D123</f>
        <v>1</v>
      </c>
      <c r="C7" s="630"/>
      <c r="D7" s="630"/>
      <c r="E7" s="630">
        <f>PMP!D124</f>
        <v>0</v>
      </c>
      <c r="F7" s="630"/>
      <c r="G7" s="630"/>
      <c r="H7" s="630">
        <f>PMP!D125</f>
        <v>0</v>
      </c>
      <c r="I7" s="630"/>
      <c r="J7" s="630"/>
      <c r="K7" s="630">
        <f>PMP!D126</f>
        <v>0</v>
      </c>
      <c r="L7" s="630"/>
      <c r="M7" s="630"/>
      <c r="N7" s="308">
        <f>PMP!D127</f>
        <v>1</v>
      </c>
    </row>
    <row r="8" spans="1:14">
      <c r="A8" s="291"/>
      <c r="B8" s="290"/>
      <c r="C8" s="290"/>
      <c r="D8" s="290"/>
      <c r="E8" s="290"/>
      <c r="F8" s="290"/>
      <c r="G8" s="290"/>
      <c r="H8" s="290"/>
      <c r="I8" s="290"/>
      <c r="J8" s="626"/>
      <c r="K8" s="626"/>
      <c r="L8" s="626"/>
      <c r="M8" s="626"/>
      <c r="N8" s="627"/>
    </row>
    <row r="9" spans="1:14">
      <c r="A9" s="291"/>
      <c r="B9" s="290"/>
      <c r="C9" s="290"/>
      <c r="D9" s="290"/>
      <c r="E9" s="290"/>
      <c r="F9" s="290"/>
      <c r="G9" s="290"/>
      <c r="H9" s="290"/>
      <c r="I9" s="290"/>
      <c r="J9" s="637" t="s">
        <v>99</v>
      </c>
      <c r="K9" s="637"/>
      <c r="L9" s="637"/>
      <c r="M9" s="630">
        <f>N7</f>
        <v>1</v>
      </c>
      <c r="N9" s="631"/>
    </row>
    <row r="10" spans="1:14">
      <c r="A10" s="291"/>
      <c r="B10" s="290"/>
      <c r="C10" s="290"/>
      <c r="D10" s="290"/>
      <c r="E10" s="290"/>
      <c r="F10" s="290"/>
      <c r="G10" s="290"/>
      <c r="H10" s="290"/>
      <c r="I10" s="290"/>
      <c r="J10" s="626"/>
      <c r="K10" s="626"/>
      <c r="L10" s="626"/>
      <c r="M10" s="626"/>
      <c r="N10" s="627"/>
    </row>
    <row r="11" spans="1:14">
      <c r="A11" s="291"/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2"/>
    </row>
    <row r="12" spans="1:14">
      <c r="A12" s="291"/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2"/>
    </row>
    <row r="13" spans="1:14">
      <c r="A13" s="291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2"/>
    </row>
    <row r="14" spans="1:14">
      <c r="A14" s="291"/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2"/>
    </row>
    <row r="15" spans="1:14">
      <c r="A15" s="291"/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2"/>
    </row>
    <row r="16" spans="1:14">
      <c r="A16" s="291"/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2"/>
    </row>
    <row r="17" spans="1:14">
      <c r="A17" s="291"/>
      <c r="B17" s="628" t="str">
        <f>'Información General'!A19</f>
        <v>Responsable del Proyecto de Investigación</v>
      </c>
      <c r="C17" s="628"/>
      <c r="D17" s="628"/>
      <c r="E17" s="628"/>
      <c r="F17" s="628"/>
      <c r="G17" s="290"/>
      <c r="H17" s="290"/>
      <c r="I17" s="289"/>
      <c r="J17" s="289"/>
      <c r="K17" s="293" t="s">
        <v>153</v>
      </c>
      <c r="L17" s="289"/>
      <c r="M17" s="289"/>
      <c r="N17" s="292"/>
    </row>
    <row r="18" spans="1:14" ht="15.75" thickBot="1">
      <c r="A18" s="262"/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4"/>
    </row>
  </sheetData>
  <mergeCells count="16">
    <mergeCell ref="A1:N3"/>
    <mergeCell ref="A5:A6"/>
    <mergeCell ref="J9:L9"/>
    <mergeCell ref="J8:N8"/>
    <mergeCell ref="A4:N4"/>
    <mergeCell ref="J10:N10"/>
    <mergeCell ref="B17:F17"/>
    <mergeCell ref="B5:D5"/>
    <mergeCell ref="E5:G5"/>
    <mergeCell ref="H5:J5"/>
    <mergeCell ref="K5:M5"/>
    <mergeCell ref="B7:D7"/>
    <mergeCell ref="E7:G7"/>
    <mergeCell ref="H7:J7"/>
    <mergeCell ref="K7:M7"/>
    <mergeCell ref="M9:N9"/>
  </mergeCells>
  <phoneticPr fontId="60" type="noConversion"/>
  <pageMargins left="0.7" right="0.7" top="0.75" bottom="0.75" header="0.3" footer="0.3"/>
  <pageSetup paperSize="9" scale="6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3FEE-6114-41AB-B855-407813AC3B5E}">
  <sheetPr>
    <pageSetUpPr fitToPage="1"/>
  </sheetPr>
  <dimension ref="B1:K18"/>
  <sheetViews>
    <sheetView topLeftCell="B1" workbookViewId="0">
      <selection activeCell="D6" sqref="D6:E6"/>
    </sheetView>
  </sheetViews>
  <sheetFormatPr baseColWidth="10" defaultRowHeight="15"/>
  <cols>
    <col min="3" max="3" width="21" customWidth="1"/>
    <col min="9" max="9" width="22.140625" customWidth="1"/>
    <col min="10" max="10" width="7.7109375" customWidth="1"/>
    <col min="11" max="11" width="15.7109375" customWidth="1"/>
  </cols>
  <sheetData>
    <row r="1" spans="2:11" ht="15" customHeight="1">
      <c r="B1" s="662"/>
      <c r="C1" s="663"/>
      <c r="D1" s="658" t="s">
        <v>164</v>
      </c>
      <c r="E1" s="658"/>
      <c r="F1" s="658"/>
      <c r="G1" s="658"/>
      <c r="H1" s="658"/>
      <c r="I1" s="658"/>
      <c r="J1" s="658"/>
      <c r="K1" s="659"/>
    </row>
    <row r="2" spans="2:11" ht="15" customHeight="1">
      <c r="B2" s="664"/>
      <c r="C2" s="616"/>
      <c r="D2" s="660"/>
      <c r="E2" s="660"/>
      <c r="F2" s="660"/>
      <c r="G2" s="660"/>
      <c r="H2" s="660"/>
      <c r="I2" s="660"/>
      <c r="J2" s="660"/>
      <c r="K2" s="661"/>
    </row>
    <row r="3" spans="2:11" ht="15" customHeight="1">
      <c r="B3" s="664"/>
      <c r="C3" s="616"/>
      <c r="D3" s="660"/>
      <c r="E3" s="660"/>
      <c r="F3" s="660"/>
      <c r="G3" s="660"/>
      <c r="H3" s="660"/>
      <c r="I3" s="660"/>
      <c r="J3" s="660"/>
      <c r="K3" s="661"/>
    </row>
    <row r="4" spans="2:11" ht="15" customHeight="1">
      <c r="B4" s="664"/>
      <c r="C4" s="616"/>
      <c r="D4" s="660"/>
      <c r="E4" s="660"/>
      <c r="F4" s="660"/>
      <c r="G4" s="660"/>
      <c r="H4" s="660"/>
      <c r="I4" s="660"/>
      <c r="J4" s="660"/>
      <c r="K4" s="661"/>
    </row>
    <row r="5" spans="2:11" ht="15" customHeight="1">
      <c r="B5" s="664"/>
      <c r="C5" s="616"/>
      <c r="D5" s="660"/>
      <c r="E5" s="660"/>
      <c r="F5" s="660"/>
      <c r="G5" s="660"/>
      <c r="H5" s="660"/>
      <c r="I5" s="660"/>
      <c r="J5" s="660"/>
      <c r="K5" s="661"/>
    </row>
    <row r="6" spans="2:11" ht="28.9" customHeight="1">
      <c r="B6" s="656" t="s">
        <v>120</v>
      </c>
      <c r="C6" s="609"/>
      <c r="D6" s="609" t="s">
        <v>130</v>
      </c>
      <c r="E6" s="609"/>
      <c r="F6" s="609" t="s">
        <v>111</v>
      </c>
      <c r="G6" s="609"/>
      <c r="H6" s="609" t="s">
        <v>119</v>
      </c>
      <c r="I6" s="609"/>
      <c r="J6" s="609" t="s">
        <v>100</v>
      </c>
      <c r="K6" s="657"/>
    </row>
    <row r="7" spans="2:11" s="193" customFormat="1" ht="42" customHeight="1">
      <c r="B7" s="644" t="s">
        <v>157</v>
      </c>
      <c r="C7" s="645"/>
      <c r="D7" s="646"/>
      <c r="E7" s="647"/>
      <c r="F7" s="646"/>
      <c r="G7" s="647"/>
      <c r="H7" s="646"/>
      <c r="I7" s="647"/>
      <c r="J7" s="646"/>
      <c r="K7" s="648"/>
    </row>
    <row r="8" spans="2:11" ht="28.9" customHeight="1">
      <c r="B8" s="649" t="s">
        <v>159</v>
      </c>
      <c r="C8" s="650"/>
      <c r="D8" s="641"/>
      <c r="E8" s="642"/>
      <c r="F8" s="641"/>
      <c r="G8" s="642"/>
      <c r="H8" s="641"/>
      <c r="I8" s="642"/>
      <c r="J8" s="641"/>
      <c r="K8" s="643"/>
    </row>
    <row r="9" spans="2:11" ht="28.9" customHeight="1">
      <c r="B9" s="649" t="s">
        <v>160</v>
      </c>
      <c r="C9" s="650"/>
      <c r="D9" s="641"/>
      <c r="E9" s="642"/>
      <c r="F9" s="641"/>
      <c r="G9" s="642"/>
      <c r="H9" s="641"/>
      <c r="I9" s="642"/>
      <c r="J9" s="641"/>
      <c r="K9" s="643"/>
    </row>
    <row r="10" spans="2:11" ht="27.6" customHeight="1">
      <c r="B10" s="649" t="s">
        <v>161</v>
      </c>
      <c r="C10" s="650"/>
      <c r="D10" s="641"/>
      <c r="E10" s="642"/>
      <c r="F10" s="641"/>
      <c r="G10" s="642"/>
      <c r="H10" s="641"/>
      <c r="I10" s="642"/>
      <c r="J10" s="641"/>
      <c r="K10" s="643"/>
    </row>
    <row r="11" spans="2:11" ht="27.6" customHeight="1">
      <c r="B11" s="649" t="s">
        <v>162</v>
      </c>
      <c r="C11" s="650"/>
      <c r="D11" s="641"/>
      <c r="E11" s="642"/>
      <c r="F11" s="641"/>
      <c r="G11" s="642"/>
      <c r="H11" s="641"/>
      <c r="I11" s="642"/>
      <c r="J11" s="641"/>
      <c r="K11" s="643"/>
    </row>
    <row r="12" spans="2:11" ht="27.6" customHeight="1">
      <c r="B12" s="649" t="s">
        <v>102</v>
      </c>
      <c r="C12" s="650"/>
      <c r="D12" s="641"/>
      <c r="E12" s="642"/>
      <c r="F12" s="641"/>
      <c r="G12" s="642"/>
      <c r="H12" s="641"/>
      <c r="I12" s="642"/>
      <c r="J12" s="641"/>
      <c r="K12" s="643"/>
    </row>
    <row r="13" spans="2:11" ht="27.6" customHeight="1">
      <c r="B13" s="649" t="s">
        <v>158</v>
      </c>
      <c r="C13" s="650"/>
      <c r="D13" s="641"/>
      <c r="E13" s="642"/>
      <c r="F13" s="641"/>
      <c r="G13" s="642"/>
      <c r="H13" s="641"/>
      <c r="I13" s="642"/>
      <c r="J13" s="641"/>
      <c r="K13" s="643"/>
    </row>
    <row r="14" spans="2:11" ht="27.6" customHeight="1">
      <c r="B14" s="649" t="s">
        <v>146</v>
      </c>
      <c r="C14" s="650"/>
      <c r="D14" s="641"/>
      <c r="E14" s="642"/>
      <c r="F14" s="641"/>
      <c r="G14" s="642"/>
      <c r="H14" s="641"/>
      <c r="I14" s="642"/>
      <c r="J14" s="641"/>
      <c r="K14" s="643"/>
    </row>
    <row r="15" spans="2:11" ht="43.15" customHeight="1">
      <c r="B15" s="644" t="s">
        <v>163</v>
      </c>
      <c r="C15" s="645"/>
      <c r="D15" s="646"/>
      <c r="E15" s="647"/>
      <c r="F15" s="646"/>
      <c r="G15" s="647"/>
      <c r="H15" s="646"/>
      <c r="I15" s="647"/>
      <c r="J15" s="646"/>
      <c r="K15" s="648"/>
    </row>
    <row r="16" spans="2:11" ht="39" customHeight="1" thickBot="1">
      <c r="B16" s="651" t="s">
        <v>147</v>
      </c>
      <c r="C16" s="652"/>
      <c r="D16" s="653"/>
      <c r="E16" s="654"/>
      <c r="F16" s="653"/>
      <c r="G16" s="654"/>
      <c r="H16" s="653"/>
      <c r="I16" s="654"/>
      <c r="J16" s="653"/>
      <c r="K16" s="655"/>
    </row>
    <row r="17" spans="2:2">
      <c r="B17" s="209" t="s">
        <v>109</v>
      </c>
    </row>
    <row r="18" spans="2:2">
      <c r="B18" s="209" t="s">
        <v>110</v>
      </c>
    </row>
  </sheetData>
  <mergeCells count="57">
    <mergeCell ref="D1:K5"/>
    <mergeCell ref="B1:C5"/>
    <mergeCell ref="B6:C6"/>
    <mergeCell ref="D6:E6"/>
    <mergeCell ref="F6:G6"/>
    <mergeCell ref="H6:I6"/>
    <mergeCell ref="J6:K6"/>
    <mergeCell ref="J16:K16"/>
    <mergeCell ref="B7:C7"/>
    <mergeCell ref="B8:C8"/>
    <mergeCell ref="B10:C10"/>
    <mergeCell ref="B14:C14"/>
    <mergeCell ref="D7:E7"/>
    <mergeCell ref="D8:E8"/>
    <mergeCell ref="D10:E10"/>
    <mergeCell ref="D14:E14"/>
    <mergeCell ref="B9:C9"/>
    <mergeCell ref="D9:E9"/>
    <mergeCell ref="B11:C11"/>
    <mergeCell ref="D11:E11"/>
    <mergeCell ref="F11:G11"/>
    <mergeCell ref="B16:C16"/>
    <mergeCell ref="D16:E16"/>
    <mergeCell ref="F16:G16"/>
    <mergeCell ref="H16:I16"/>
    <mergeCell ref="J12:K12"/>
    <mergeCell ref="F14:G14"/>
    <mergeCell ref="H14:I14"/>
    <mergeCell ref="J14:K14"/>
    <mergeCell ref="J7:K7"/>
    <mergeCell ref="J8:K8"/>
    <mergeCell ref="J10:K10"/>
    <mergeCell ref="F7:G7"/>
    <mergeCell ref="F8:G8"/>
    <mergeCell ref="F10:G10"/>
    <mergeCell ref="H7:I7"/>
    <mergeCell ref="H8:I8"/>
    <mergeCell ref="H10:I10"/>
    <mergeCell ref="F9:G9"/>
    <mergeCell ref="H9:I9"/>
    <mergeCell ref="J9:K9"/>
    <mergeCell ref="H11:I11"/>
    <mergeCell ref="J11:K11"/>
    <mergeCell ref="B15:C15"/>
    <mergeCell ref="D15:E15"/>
    <mergeCell ref="F15:G15"/>
    <mergeCell ref="H15:I15"/>
    <mergeCell ref="J15:K15"/>
    <mergeCell ref="B13:C13"/>
    <mergeCell ref="D13:E13"/>
    <mergeCell ref="F13:G13"/>
    <mergeCell ref="H13:I13"/>
    <mergeCell ref="J13:K13"/>
    <mergeCell ref="B12:C12"/>
    <mergeCell ref="D12:E12"/>
    <mergeCell ref="F12:G12"/>
    <mergeCell ref="H12:I12"/>
  </mergeCells>
  <pageMargins left="0.7" right="0.7" top="0.75" bottom="0.75" header="0.3" footer="0.3"/>
  <pageSetup paperSize="9" scale="5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7849-710A-44A2-ABFC-78F967E4593D}">
  <sheetPr>
    <pageSetUpPr fitToPage="1"/>
  </sheetPr>
  <dimension ref="A1:H14"/>
  <sheetViews>
    <sheetView tabSelected="1" view="pageBreakPreview" topLeftCell="A19" zoomScale="115" zoomScaleNormal="100" zoomScaleSheetLayoutView="115" workbookViewId="0">
      <selection activeCell="C9" sqref="C9:H9"/>
    </sheetView>
  </sheetViews>
  <sheetFormatPr baseColWidth="10" defaultRowHeight="15"/>
  <cols>
    <col min="1" max="1" width="5.85546875" bestFit="1" customWidth="1"/>
    <col min="2" max="2" width="19.5703125" customWidth="1"/>
    <col min="8" max="8" width="18.28515625" customWidth="1"/>
  </cols>
  <sheetData>
    <row r="1" spans="1:8" ht="15" customHeight="1">
      <c r="A1" s="373"/>
      <c r="B1" s="670"/>
      <c r="C1" s="665" t="s">
        <v>132</v>
      </c>
      <c r="D1" s="665"/>
      <c r="E1" s="665"/>
      <c r="F1" s="665"/>
      <c r="G1" s="665"/>
      <c r="H1" s="666"/>
    </row>
    <row r="2" spans="1:8" ht="15" customHeight="1">
      <c r="A2" s="369"/>
      <c r="B2" s="671"/>
      <c r="C2" s="667"/>
      <c r="D2" s="667"/>
      <c r="E2" s="667"/>
      <c r="F2" s="667"/>
      <c r="G2" s="667"/>
      <c r="H2" s="668"/>
    </row>
    <row r="3" spans="1:8" ht="15" customHeight="1">
      <c r="A3" s="369"/>
      <c r="B3" s="671"/>
      <c r="C3" s="667"/>
      <c r="D3" s="667"/>
      <c r="E3" s="667"/>
      <c r="F3" s="667"/>
      <c r="G3" s="667"/>
      <c r="H3" s="668"/>
    </row>
    <row r="4" spans="1:8" ht="15" customHeight="1">
      <c r="A4" s="369"/>
      <c r="B4" s="671"/>
      <c r="C4" s="667"/>
      <c r="D4" s="667"/>
      <c r="E4" s="667"/>
      <c r="F4" s="667"/>
      <c r="G4" s="667"/>
      <c r="H4" s="668"/>
    </row>
    <row r="5" spans="1:8" ht="5.25" customHeight="1">
      <c r="A5" s="370"/>
      <c r="B5" s="371"/>
      <c r="C5" s="371"/>
      <c r="D5" s="371"/>
      <c r="E5" s="371"/>
      <c r="F5" s="371"/>
      <c r="G5" s="371"/>
      <c r="H5" s="372"/>
    </row>
    <row r="6" spans="1:8">
      <c r="A6" s="674"/>
      <c r="B6" s="675"/>
      <c r="C6" s="675"/>
      <c r="D6" s="675"/>
      <c r="E6" s="675"/>
      <c r="F6" s="675"/>
      <c r="G6" s="675"/>
      <c r="H6" s="676"/>
    </row>
    <row r="7" spans="1:8" s="210" customFormat="1" ht="31.15" customHeight="1">
      <c r="A7" s="374" t="s">
        <v>165</v>
      </c>
      <c r="B7" s="374" t="s">
        <v>133</v>
      </c>
      <c r="C7" s="677" t="s">
        <v>141</v>
      </c>
      <c r="D7" s="678"/>
      <c r="E7" s="678"/>
      <c r="F7" s="678"/>
      <c r="G7" s="678"/>
      <c r="H7" s="679"/>
    </row>
    <row r="8" spans="1:8" ht="42" customHeight="1">
      <c r="A8" s="376"/>
      <c r="B8" s="375"/>
      <c r="C8" s="641"/>
      <c r="D8" s="672"/>
      <c r="E8" s="672"/>
      <c r="F8" s="672"/>
      <c r="G8" s="672"/>
      <c r="H8" s="643"/>
    </row>
    <row r="9" spans="1:8" ht="42" customHeight="1">
      <c r="A9" s="376"/>
      <c r="B9" s="375"/>
      <c r="C9" s="641"/>
      <c r="D9" s="672"/>
      <c r="E9" s="672"/>
      <c r="F9" s="672"/>
      <c r="G9" s="672"/>
      <c r="H9" s="643"/>
    </row>
    <row r="10" spans="1:8" ht="42" customHeight="1">
      <c r="A10" s="376"/>
      <c r="B10" s="375"/>
      <c r="C10" s="641"/>
      <c r="D10" s="672"/>
      <c r="E10" s="672"/>
      <c r="F10" s="672"/>
      <c r="G10" s="672"/>
      <c r="H10" s="643"/>
    </row>
    <row r="11" spans="1:8" ht="42" customHeight="1">
      <c r="A11" s="376"/>
      <c r="B11" s="375"/>
      <c r="C11" s="641"/>
      <c r="D11" s="672"/>
      <c r="E11" s="672"/>
      <c r="F11" s="672"/>
      <c r="G11" s="672"/>
      <c r="H11" s="643"/>
    </row>
    <row r="12" spans="1:8" ht="42" customHeight="1">
      <c r="A12" s="376"/>
      <c r="B12" s="375"/>
      <c r="C12" s="641"/>
      <c r="D12" s="672"/>
      <c r="E12" s="672"/>
      <c r="F12" s="672"/>
      <c r="G12" s="672"/>
      <c r="H12" s="643"/>
    </row>
    <row r="13" spans="1:8" ht="42" customHeight="1" thickBot="1">
      <c r="A13" s="377"/>
      <c r="B13" s="378"/>
      <c r="C13" s="653"/>
      <c r="D13" s="673"/>
      <c r="E13" s="673"/>
      <c r="F13" s="673"/>
      <c r="G13" s="673"/>
      <c r="H13" s="655"/>
    </row>
    <row r="14" spans="1:8" ht="27.75" customHeight="1">
      <c r="A14" s="669" t="s">
        <v>121</v>
      </c>
      <c r="B14" s="669"/>
      <c r="C14" s="669"/>
      <c r="D14" s="669"/>
      <c r="E14" s="669"/>
      <c r="F14" s="669"/>
      <c r="G14" s="669"/>
      <c r="H14" s="669"/>
    </row>
  </sheetData>
  <mergeCells count="11">
    <mergeCell ref="C1:H4"/>
    <mergeCell ref="A14:H14"/>
    <mergeCell ref="B1:B4"/>
    <mergeCell ref="C10:H10"/>
    <mergeCell ref="C11:H11"/>
    <mergeCell ref="C12:H12"/>
    <mergeCell ref="C13:H13"/>
    <mergeCell ref="C9:H9"/>
    <mergeCell ref="A6:H6"/>
    <mergeCell ref="C7:H7"/>
    <mergeCell ref="C8:H8"/>
  </mergeCells>
  <pageMargins left="0.7" right="0.7" top="0.75" bottom="0.75" header="0.3" footer="0.3"/>
  <pageSetup paperSize="9"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F 3 v W F R Y / U i l A A A A 9 g A A A B I A H A B D b 2 5 m a W c v U G F j a 2 F n Z S 5 4 b W w g o h g A K K A U A A A A A A A A A A A A A A A A A A A A A A A A A A A A h Y 8 x D o I w G I W v Q r r T l h K j I T 9 l M G 6 S k J g Y 1 6 Z U a I R i a L H c z c E j e Q U x i r o 5 v u 9 9 w 3 v 3 6 w 2 y s W 2 C i + q t 7 k y K I k x R o I z s S m 2 q F A 3 u G K 5 Q x q E Q 8 i Q q F U y y s c l o y x T V z p 0 T Q r z 3 2 M e 4 6 y v C K I 3 I I d / u Z K 1 a g T 6 y / i + H 2 l g n j F S I w / 4 1 h j M c x R Q v 2 B J T I D O E X J u v w K a 9 z / Y H w n p o 3 N A r r m x Y b I D M E c j 7 A 3 8 A U E s D B B Q A A g A I A A R d 7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X e 9 Y K I p H u A 4 A A A A R A A A A E w A c A E Z v c m 1 1 b G F z L 1 N l Y 3 R p b 2 4 x L m 0 g o h g A K K A U A A A A A A A A A A A A A A A A A A A A A A A A A A A A K 0 5 N L s n M z 1 M I h t C G 1 g B Q S w E C L Q A U A A I A C A A E X e 9 Y V F j 9 S K U A A A D 2 A A A A E g A A A A A A A A A A A A A A A A A A A A A A Q 2 9 u Z m l n L 1 B h Y 2 t h Z 2 U u e G 1 s U E s B A i 0 A F A A C A A g A B F 3 v W A / K 6 a u k A A A A 6 Q A A A B M A A A A A A A A A A A A A A A A A 8 Q A A A F t D b 2 5 0 Z W 5 0 X 1 R 5 c G V z X S 5 4 b W x Q S w E C L Q A U A A I A C A A E X e 9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3 E t H I Q m + k a Y a J 6 K K o A N b Q A A A A A C A A A A A A A Q Z g A A A A E A A C A A A A A + N 4 a v s s D O D R O t O y o F H B o b 2 y K N D T I e O 1 / 7 S 1 c w 6 j Z W p A A A A A A O g A A A A A I A A C A A A A A h / q E k J V + j d f Q X 4 J U j q O d I U y m n T H 4 2 L n k U b z x V i o a i J l A A A A D H g r E 3 z O D + e W 6 Y M t + 0 / l O G l G o 6 Q v / h 8 + 1 N U E X M e j g 2 A h k e D Y a 0 n w h M d u 0 b L z Q 7 t + y 9 R 0 G t A V c G Y t G 6 1 p G b i o f T l V / d K S j T 3 c 3 6 g G 5 k U p c I D E A A A A D J z R a z e e g w A P Y A f 4 U P n F g P R Z x 7 0 B 1 h W i b s W u C N n I B N F c 4 6 n v 8 f q H / 4 V Z J r F R X F c D J E O d w Y Q 2 t M Q z P g 3 S t r 5 V N p < / D a t a M a s h u p > 
</file>

<file path=customXml/itemProps1.xml><?xml version="1.0" encoding="utf-8"?>
<ds:datastoreItem xmlns:ds="http://schemas.openxmlformats.org/officeDocument/2006/customXml" ds:itemID="{B9BF8089-9702-4C2C-8F0F-DB538B61C1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Información General</vt:lpstr>
      <vt:lpstr>PTC</vt:lpstr>
      <vt:lpstr>PMP</vt:lpstr>
      <vt:lpstr>Programación Tec Fin por Hitos</vt:lpstr>
      <vt:lpstr>R1 </vt:lpstr>
      <vt:lpstr>R2</vt:lpstr>
      <vt:lpstr>Función Tecnica y Dedicación </vt:lpstr>
      <vt:lpstr>Justificac de la Compra de Bien</vt:lpstr>
      <vt:lpstr>'Información General'!Área_de_impresión</vt:lpstr>
      <vt:lpstr>'Justificac de la Compra de Bien'!Área_de_impresión</vt:lpstr>
      <vt:lpstr>PMP!Área_de_impresión</vt:lpstr>
      <vt:lpstr>PTC!Área_de_impresión</vt:lpstr>
      <vt:lpstr>'R1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UPIC</cp:lastModifiedBy>
  <cp:lastPrinted>2026-05-13T21:26:45Z</cp:lastPrinted>
  <dcterms:created xsi:type="dcterms:W3CDTF">2022-11-22T17:48:07Z</dcterms:created>
  <dcterms:modified xsi:type="dcterms:W3CDTF">2026-05-15T14:45:48Z</dcterms:modified>
</cp:coreProperties>
</file>