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Mi unidad\UPI 2025\25. NUEVAS CONVOCATORIAS 2025 - RS Y DESAFIOS\CONVOCATORIA TECNOLOGIAS VERDES\ANEXOS\"/>
    </mc:Choice>
  </mc:AlternateContent>
  <xr:revisionPtr revIDLastSave="0" documentId="13_ncr:1_{C1030F50-002F-4E6C-9E14-2BF5769DB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ón General" sheetId="2" r:id="rId1"/>
    <sheet name="PTC" sheetId="3" r:id="rId2"/>
    <sheet name="PMP" sheetId="4" r:id="rId3"/>
    <sheet name="Programación Tec Fin por Hitos" sheetId="5" r:id="rId4"/>
    <sheet name="R1 " sheetId="6" r:id="rId5"/>
    <sheet name="R2" sheetId="7" r:id="rId6"/>
    <sheet name="Función Tecnica y Dedicación " sheetId="8" r:id="rId7"/>
    <sheet name="Justificac de la Compra de Bien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2" l="1"/>
  <c r="AI9" i="4"/>
  <c r="AI8" i="4"/>
  <c r="AI10" i="4" s="1"/>
  <c r="J58" i="6"/>
  <c r="J56" i="6"/>
  <c r="J54" i="6"/>
  <c r="J52" i="6"/>
  <c r="J50" i="6"/>
  <c r="C31" i="5"/>
  <c r="AI49" i="4"/>
  <c r="AI54" i="4" s="1"/>
  <c r="AI50" i="4"/>
  <c r="AI51" i="4"/>
  <c r="AI52" i="4"/>
  <c r="AI53" i="4"/>
  <c r="AI39" i="4"/>
  <c r="AI40" i="4"/>
  <c r="AI41" i="4"/>
  <c r="AI42" i="4"/>
  <c r="AI38" i="4"/>
  <c r="AI28" i="4"/>
  <c r="AI29" i="4"/>
  <c r="AI30" i="4"/>
  <c r="AI31" i="4"/>
  <c r="AI27" i="4"/>
  <c r="AI32" i="4" s="1"/>
  <c r="AH21" i="4"/>
  <c r="AI18" i="4"/>
  <c r="AI19" i="4"/>
  <c r="AI20" i="4"/>
  <c r="AI17" i="4"/>
  <c r="AI16" i="4"/>
  <c r="AI21" i="4" s="1"/>
  <c r="AC10" i="4"/>
  <c r="AD10" i="4"/>
  <c r="AE10" i="4"/>
  <c r="AF10" i="4"/>
  <c r="AG10" i="4"/>
  <c r="AH10" i="4"/>
  <c r="AC21" i="4"/>
  <c r="AD21" i="4"/>
  <c r="AE21" i="4"/>
  <c r="AF21" i="4"/>
  <c r="AG21" i="4"/>
  <c r="AC32" i="4"/>
  <c r="AD32" i="4"/>
  <c r="AE32" i="4"/>
  <c r="AF32" i="4"/>
  <c r="AG32" i="4"/>
  <c r="AH32" i="4"/>
  <c r="AC43" i="4"/>
  <c r="AD43" i="4"/>
  <c r="AE43" i="4"/>
  <c r="AF43" i="4"/>
  <c r="AG43" i="4"/>
  <c r="AH43" i="4"/>
  <c r="AC54" i="4"/>
  <c r="AD54" i="4"/>
  <c r="AE54" i="4"/>
  <c r="AF54" i="4"/>
  <c r="AG54" i="4"/>
  <c r="AH54" i="4"/>
  <c r="J47" i="6"/>
  <c r="J45" i="6"/>
  <c r="J43" i="6"/>
  <c r="J41" i="6"/>
  <c r="J39" i="6"/>
  <c r="J36" i="6"/>
  <c r="J34" i="6"/>
  <c r="J30" i="6"/>
  <c r="J32" i="6"/>
  <c r="J28" i="6"/>
  <c r="J25" i="6"/>
  <c r="J23" i="6"/>
  <c r="J21" i="6"/>
  <c r="J19" i="6"/>
  <c r="J17" i="6"/>
  <c r="J14" i="6"/>
  <c r="J12" i="6"/>
  <c r="J10" i="6"/>
  <c r="J8" i="6"/>
  <c r="J6" i="6"/>
  <c r="B17" i="7"/>
  <c r="D6" i="5"/>
  <c r="E10" i="6" s="1"/>
  <c r="R59" i="3"/>
  <c r="S59" i="3" s="1"/>
  <c r="T59" i="3" s="1"/>
  <c r="U59" i="3" s="1"/>
  <c r="V59" i="3" s="1"/>
  <c r="W59" i="3" s="1"/>
  <c r="X59" i="3" s="1"/>
  <c r="Y59" i="3" s="1"/>
  <c r="Z59" i="3" s="1"/>
  <c r="AA59" i="3" s="1"/>
  <c r="AB59" i="3" s="1"/>
  <c r="R51" i="3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R40" i="3"/>
  <c r="S40" i="3" s="1"/>
  <c r="T40" i="3" s="1"/>
  <c r="U40" i="3" s="1"/>
  <c r="V40" i="3" s="1"/>
  <c r="W40" i="3" s="1"/>
  <c r="X40" i="3" s="1"/>
  <c r="Y40" i="3" s="1"/>
  <c r="Z40" i="3" s="1"/>
  <c r="AA40" i="3" s="1"/>
  <c r="AB40" i="3" s="1"/>
  <c r="R31" i="3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R21" i="3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R13" i="3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E6" i="5" l="1"/>
  <c r="G10" i="6" s="1"/>
  <c r="AD115" i="4"/>
  <c r="AE115" i="4"/>
  <c r="AH115" i="4"/>
  <c r="AC115" i="4"/>
  <c r="E127" i="4" s="1"/>
  <c r="AG115" i="4"/>
  <c r="AF115" i="4"/>
  <c r="D11" i="5" l="1"/>
  <c r="E21" i="6" s="1"/>
  <c r="N7" i="7"/>
  <c r="J26" i="5"/>
  <c r="B6" i="7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E21" i="4"/>
  <c r="E54" i="4"/>
  <c r="C4" i="3"/>
  <c r="E11" i="5" l="1"/>
  <c r="G21" i="6" s="1"/>
  <c r="D16" i="5"/>
  <c r="E32" i="6" s="1"/>
  <c r="D6" i="7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P43" i="4"/>
  <c r="Q43" i="4"/>
  <c r="R43" i="4"/>
  <c r="S43" i="4"/>
  <c r="T43" i="4"/>
  <c r="U43" i="4"/>
  <c r="V43" i="4"/>
  <c r="W43" i="4"/>
  <c r="X43" i="4"/>
  <c r="X115" i="4" s="1"/>
  <c r="Y43" i="4"/>
  <c r="Z43" i="4"/>
  <c r="AA43" i="4"/>
  <c r="AB43" i="4"/>
  <c r="P32" i="4"/>
  <c r="Q32" i="4"/>
  <c r="R32" i="4"/>
  <c r="S32" i="4"/>
  <c r="S115" i="4" s="1"/>
  <c r="T32" i="4"/>
  <c r="U32" i="4"/>
  <c r="V32" i="4"/>
  <c r="W32" i="4"/>
  <c r="X32" i="4"/>
  <c r="Y32" i="4"/>
  <c r="Z32" i="4"/>
  <c r="AA32" i="4"/>
  <c r="AB32" i="4"/>
  <c r="R10" i="4"/>
  <c r="N10" i="4"/>
  <c r="P10" i="4"/>
  <c r="Q10" i="4"/>
  <c r="S10" i="4"/>
  <c r="T10" i="4"/>
  <c r="U10" i="4"/>
  <c r="V10" i="4"/>
  <c r="W10" i="4"/>
  <c r="X10" i="4"/>
  <c r="Y10" i="4"/>
  <c r="Z10" i="4"/>
  <c r="AA10" i="4"/>
  <c r="AB10" i="4"/>
  <c r="Z115" i="4" l="1"/>
  <c r="R115" i="4"/>
  <c r="AB115" i="4"/>
  <c r="AA115" i="4"/>
  <c r="P115" i="4"/>
  <c r="Q115" i="4"/>
  <c r="V115" i="4"/>
  <c r="U115" i="4"/>
  <c r="T115" i="4"/>
  <c r="Y115" i="4"/>
  <c r="W115" i="4"/>
  <c r="E126" i="4" s="1"/>
  <c r="E16" i="5"/>
  <c r="G32" i="6" s="1"/>
  <c r="E6" i="7"/>
  <c r="AI103" i="4"/>
  <c r="O103" i="4"/>
  <c r="N103" i="4"/>
  <c r="M103" i="4"/>
  <c r="L103" i="4"/>
  <c r="K103" i="4"/>
  <c r="J103" i="4"/>
  <c r="I103" i="4"/>
  <c r="H103" i="4"/>
  <c r="G103" i="4"/>
  <c r="F103" i="4"/>
  <c r="E103" i="4"/>
  <c r="O85" i="4"/>
  <c r="N85" i="4"/>
  <c r="M85" i="4"/>
  <c r="L85" i="4"/>
  <c r="K85" i="4"/>
  <c r="J85" i="4"/>
  <c r="I85" i="4"/>
  <c r="H85" i="4"/>
  <c r="G85" i="4"/>
  <c r="F85" i="4"/>
  <c r="E85" i="4"/>
  <c r="AI73" i="4"/>
  <c r="AI85" i="4" s="1"/>
  <c r="O66" i="4"/>
  <c r="N66" i="4"/>
  <c r="M66" i="4"/>
  <c r="L66" i="4"/>
  <c r="K66" i="4"/>
  <c r="J66" i="4"/>
  <c r="I66" i="4"/>
  <c r="H66" i="4"/>
  <c r="G66" i="4"/>
  <c r="F66" i="4"/>
  <c r="E66" i="4"/>
  <c r="O54" i="4"/>
  <c r="N54" i="4"/>
  <c r="M54" i="4"/>
  <c r="L54" i="4"/>
  <c r="K54" i="4"/>
  <c r="J54" i="4"/>
  <c r="I54" i="4"/>
  <c r="H54" i="4"/>
  <c r="G54" i="4"/>
  <c r="F54" i="4"/>
  <c r="O43" i="4"/>
  <c r="N43" i="4"/>
  <c r="M43" i="4"/>
  <c r="L43" i="4"/>
  <c r="K43" i="4"/>
  <c r="J43" i="4"/>
  <c r="I43" i="4"/>
  <c r="H43" i="4"/>
  <c r="G43" i="4"/>
  <c r="F43" i="4"/>
  <c r="E43" i="4"/>
  <c r="O32" i="4"/>
  <c r="N32" i="4"/>
  <c r="M32" i="4"/>
  <c r="L32" i="4"/>
  <c r="K32" i="4"/>
  <c r="J32" i="4"/>
  <c r="I32" i="4"/>
  <c r="H32" i="4"/>
  <c r="G32" i="4"/>
  <c r="F32" i="4"/>
  <c r="E32" i="4"/>
  <c r="O10" i="4"/>
  <c r="M10" i="4"/>
  <c r="L10" i="4"/>
  <c r="K10" i="4"/>
  <c r="J10" i="4"/>
  <c r="I10" i="4"/>
  <c r="H10" i="4"/>
  <c r="G10" i="4"/>
  <c r="F10" i="4"/>
  <c r="E10" i="4"/>
  <c r="F59" i="3"/>
  <c r="G59" i="3" s="1"/>
  <c r="H59" i="3" s="1"/>
  <c r="I59" i="3" s="1"/>
  <c r="J59" i="3" s="1"/>
  <c r="K59" i="3" s="1"/>
  <c r="L59" i="3" s="1"/>
  <c r="M59" i="3" s="1"/>
  <c r="N59" i="3" s="1"/>
  <c r="O59" i="3" s="1"/>
  <c r="P59" i="3" s="1"/>
  <c r="F51" i="3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F40" i="3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F31" i="3"/>
  <c r="G31" i="3" s="1"/>
  <c r="H31" i="3" s="1"/>
  <c r="I31" i="3" s="1"/>
  <c r="J31" i="3" s="1"/>
  <c r="K31" i="3" s="1"/>
  <c r="L31" i="3" s="1"/>
  <c r="M31" i="3" s="1"/>
  <c r="N31" i="3" s="1"/>
  <c r="O31" i="3" s="1"/>
  <c r="P31" i="3" s="1"/>
  <c r="F21" i="3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F13" i="3"/>
  <c r="G13" i="3" s="1"/>
  <c r="H13" i="3" s="1"/>
  <c r="I13" i="3" s="1"/>
  <c r="J13" i="3" s="1"/>
  <c r="K13" i="3" s="1"/>
  <c r="L13" i="3" s="1"/>
  <c r="M13" i="3" s="1"/>
  <c r="N13" i="3" s="1"/>
  <c r="O13" i="3" s="1"/>
  <c r="E125" i="4" l="1"/>
  <c r="H7" i="7" s="1"/>
  <c r="I115" i="4"/>
  <c r="J115" i="4"/>
  <c r="K115" i="4"/>
  <c r="L115" i="4"/>
  <c r="E115" i="4"/>
  <c r="F115" i="4"/>
  <c r="O115" i="4"/>
  <c r="H115" i="4"/>
  <c r="N115" i="4"/>
  <c r="G115" i="4"/>
  <c r="M115" i="4"/>
  <c r="D21" i="5"/>
  <c r="G6" i="7"/>
  <c r="AI43" i="4"/>
  <c r="AI66" i="4"/>
  <c r="J16" i="5" l="1"/>
  <c r="AI115" i="4"/>
  <c r="F126" i="4" s="1"/>
  <c r="J21" i="5"/>
  <c r="K7" i="7"/>
  <c r="E123" i="4"/>
  <c r="E43" i="6"/>
  <c r="E124" i="4"/>
  <c r="J11" i="5" s="1"/>
  <c r="E21" i="5"/>
  <c r="H6" i="7"/>
  <c r="F127" i="4" l="1"/>
  <c r="I26" i="5" s="1"/>
  <c r="J6" i="5"/>
  <c r="J31" i="5" s="1"/>
  <c r="E128" i="4"/>
  <c r="Q7" i="7" s="1"/>
  <c r="M9" i="7" s="1"/>
  <c r="F123" i="4"/>
  <c r="B7" i="7"/>
  <c r="G43" i="6"/>
  <c r="D26" i="5"/>
  <c r="E7" i="7"/>
  <c r="I21" i="5"/>
  <c r="F125" i="4"/>
  <c r="I16" i="5" s="1"/>
  <c r="F124" i="4"/>
  <c r="I11" i="5" s="1"/>
  <c r="J6" i="7"/>
  <c r="L40" i="2" l="1"/>
  <c r="E26" i="5"/>
  <c r="G54" i="6" s="1"/>
  <c r="P6" i="7" s="1"/>
  <c r="E54" i="6"/>
  <c r="N6" i="7" s="1"/>
  <c r="F128" i="4"/>
  <c r="I6" i="5"/>
  <c r="I31" i="5" s="1"/>
  <c r="K6" i="7"/>
  <c r="M6" i="7"/>
</calcChain>
</file>

<file path=xl/sharedStrings.xml><?xml version="1.0" encoding="utf-8"?>
<sst xmlns="http://schemas.openxmlformats.org/spreadsheetml/2006/main" count="441" uniqueCount="165">
  <si>
    <t>Código de Proyecto</t>
  </si>
  <si>
    <t>:</t>
  </si>
  <si>
    <t>Nombre del Proyecto</t>
  </si>
  <si>
    <t>Universidad</t>
  </si>
  <si>
    <t xml:space="preserve">UNIVERSIDAD NACIONAL DE FRONTERA </t>
  </si>
  <si>
    <t xml:space="preserve"> ¹ Fecha inicio del Proyecto (D/M/A)</t>
  </si>
  <si>
    <t>Duración meses:</t>
  </si>
  <si>
    <t>Fecha Término  :</t>
  </si>
  <si>
    <t>Presupuesto del Proyecto</t>
  </si>
  <si>
    <t>Presupuesto S/.</t>
  </si>
  <si>
    <t>_______________________________________________</t>
  </si>
  <si>
    <t>____________________________________________________</t>
  </si>
  <si>
    <t xml:space="preserve">Nombre del proyecto </t>
  </si>
  <si>
    <t>Propósito / Objetivo general</t>
  </si>
  <si>
    <t>Indicadores de Proposito</t>
  </si>
  <si>
    <t>Indicadores de Producto</t>
  </si>
  <si>
    <t xml:space="preserve">Actividades </t>
  </si>
  <si>
    <t>Meta física</t>
  </si>
  <si>
    <t>Meses</t>
  </si>
  <si>
    <t>Cantidad</t>
  </si>
  <si>
    <t>Unidad de medida</t>
  </si>
  <si>
    <t>Componente 3/ Objetivo específico  :</t>
  </si>
  <si>
    <t>Actividades</t>
  </si>
  <si>
    <t>Componente 4/ Objetivo específico  :</t>
  </si>
  <si>
    <t>Componente 5/ Objetivo específico  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</si>
  <si>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</si>
  <si>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</si>
  <si>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</si>
  <si>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</si>
  <si>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</si>
  <si>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</si>
  <si>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</si>
  <si>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</si>
  <si>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</si>
  <si>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</si>
  <si>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</si>
  <si>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</si>
  <si>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PRESUPUESTO DEL PROYECTO</t>
  </si>
  <si>
    <t>COSTO TOTAL (S/.)</t>
  </si>
  <si>
    <t>TOTAL:</t>
  </si>
  <si>
    <t>* Adicione más filas si es necesario</t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</si>
  <si>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</si>
  <si>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</si>
  <si>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</si>
  <si>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t>PARTIDA PRESUPUESTAL 10</t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</si>
  <si>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</si>
  <si>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t>PRESUPUESTO APROBADO DEL PROYECTO</t>
  </si>
  <si>
    <t>COSTO TOTAL</t>
  </si>
  <si>
    <t>PARTIDA PRESUPUESTAL 11</t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</si>
  <si>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</si>
  <si>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</si>
  <si>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r>
      <rPr>
        <b/>
        <sz val="10"/>
        <color theme="1"/>
        <rFont val="Narro"/>
      </rPr>
      <t>DESCRIPCION</t>
    </r>
    <r>
      <rPr>
        <sz val="10"/>
        <color theme="1"/>
        <rFont val="Narro"/>
      </rPr>
      <t xml:space="preserve"> </t>
    </r>
  </si>
  <si>
    <t>Resumen</t>
  </si>
  <si>
    <t>Dr. José Florentino Molero López</t>
  </si>
  <si>
    <t xml:space="preserve">Nombre del Grupo de Investigación 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</si>
  <si>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</si>
  <si>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</si>
  <si>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</si>
  <si>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</si>
  <si>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</si>
  <si>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</si>
  <si>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</si>
  <si>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</si>
  <si>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</si>
  <si>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</si>
  <si>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</si>
  <si>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</si>
  <si>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PARTIDA PRESUPUESTAL 1- HONORARIOS (Soles - S/. 0.00)</t>
  </si>
  <si>
    <t>Coordinador del Proyecto del Grupo de Investigación</t>
  </si>
  <si>
    <t xml:space="preserve">Modalidad del Proyecto de Investigación </t>
  </si>
  <si>
    <t>INFORMACIÓN GENERAL DEL PROYECTO DE INVESTIGACIÓN</t>
  </si>
  <si>
    <t>PLAN OPERATIVO DEL PROYECTO (POP)</t>
  </si>
  <si>
    <t xml:space="preserve">Componente 01/ Objetivo específico </t>
  </si>
  <si>
    <t>Componente 02/ Objetivo específico  :</t>
  </si>
  <si>
    <t>Componente 03/ Objetivo específico  :</t>
  </si>
  <si>
    <t>Monto Refe</t>
  </si>
  <si>
    <t xml:space="preserve">Nombres y apellidos </t>
  </si>
  <si>
    <t>Integrantes</t>
  </si>
  <si>
    <t>PARTIDA PRESUPUESTAL 2- EQUIPAMIENTO Y BIENES DURAREROS (Soles - S/. 000)</t>
  </si>
  <si>
    <t>PARTIDA PRESUPUESTAL 3- MATERIALES E INSUMOS (Soles - S/. 000)</t>
  </si>
  <si>
    <t>PARTIDA PRESUPUESTAL 4- SERVICIOS DE TERCEROS (Soles - S/. 000)</t>
  </si>
  <si>
    <t>PARTIDA PRESUPUESTAL 5- PASAJES Y VIATICOS (Soles - S/. 0000)</t>
  </si>
  <si>
    <t>Hito 1</t>
  </si>
  <si>
    <t>Hito 2</t>
  </si>
  <si>
    <t>Hito 3</t>
  </si>
  <si>
    <t>Hito 4</t>
  </si>
  <si>
    <t>Total</t>
  </si>
  <si>
    <t xml:space="preserve">Total </t>
  </si>
  <si>
    <t>Porcentajes %</t>
  </si>
  <si>
    <t>Hitos</t>
  </si>
  <si>
    <t xml:space="preserve">Duración (meses) </t>
  </si>
  <si>
    <t xml:space="preserve">Fechas </t>
  </si>
  <si>
    <t xml:space="preserve">% Avance presupuestal </t>
  </si>
  <si>
    <t>Presupuesto</t>
  </si>
  <si>
    <t xml:space="preserve">Inicio </t>
  </si>
  <si>
    <t>Fin</t>
  </si>
  <si>
    <t xml:space="preserve">Indicadores y Resultados </t>
  </si>
  <si>
    <t xml:space="preserve">6 meses </t>
  </si>
  <si>
    <t>Totales</t>
  </si>
  <si>
    <t xml:space="preserve">Indicadores y Resultados al hito </t>
  </si>
  <si>
    <t>Jefe de la UPIC - UNF</t>
  </si>
  <si>
    <t>Fuente</t>
  </si>
  <si>
    <t xml:space="preserve">R2 CRONOGRAMA DE DESEMBOLSOS </t>
  </si>
  <si>
    <t>al</t>
  </si>
  <si>
    <t xml:space="preserve">RESUMEN MONETARIO </t>
  </si>
  <si>
    <t>Total S/.</t>
  </si>
  <si>
    <t>Total General</t>
  </si>
  <si>
    <t>% de dedicación al proyecto</t>
  </si>
  <si>
    <t xml:space="preserve">Coordinador del proyecto del grupo de investigación  </t>
  </si>
  <si>
    <t>Asistente administrativo del proyecto de investigación.</t>
  </si>
  <si>
    <t>Tesista 01</t>
  </si>
  <si>
    <t>Línea/s de investigación</t>
  </si>
  <si>
    <t>FUNCIÓN TECNICA Y DEDICACIÓN DEL GRUPO  DE INVESTIGACIÓN DEL PROYECTO</t>
  </si>
  <si>
    <t xml:space="preserve">Llenar </t>
  </si>
  <si>
    <t>NO llenar</t>
  </si>
  <si>
    <t>INDICACIONES</t>
  </si>
  <si>
    <t>Coordinador del Proyecto del Grupo de Investigación
Responsable Proyecto RP</t>
  </si>
  <si>
    <t>JEFE UPIC - UNF</t>
  </si>
  <si>
    <t xml:space="preserve">Línea/s de Investigación RCO N°644-2022-UNF/CO </t>
  </si>
  <si>
    <t>Equipo de Investigación del Proyecto</t>
  </si>
  <si>
    <t xml:space="preserve">* Elimine/aumentar filas/hitos si es necesario </t>
  </si>
  <si>
    <t xml:space="preserve">*Añadir filas según el número de integrantes del Grupo de Investigación del Proyecto. </t>
  </si>
  <si>
    <t xml:space="preserve">**Describir detalladamente las funciones a desarrollar por cada integrante del Grupo de Investigación del Proyecto. </t>
  </si>
  <si>
    <t>Profesión y 
Grado Académico</t>
  </si>
  <si>
    <t>|</t>
  </si>
  <si>
    <t xml:space="preserve">                                 R1. CUADRO DE HITOS CH </t>
  </si>
  <si>
    <t>....</t>
  </si>
  <si>
    <t>.....</t>
  </si>
  <si>
    <t>Universidad Nacional de Frontera</t>
  </si>
  <si>
    <t>Financia</t>
  </si>
  <si>
    <t>Función Técnica**</t>
  </si>
  <si>
    <t>Integrante del equipo*</t>
  </si>
  <si>
    <t>*Añadir filas según equipos a adquirir, explicar a detalle la justificación de compras de equipos relacionándolos con los objetivos e hitos de la investigación.</t>
  </si>
  <si>
    <t>Correo electrónico del Coordinador del Proyecto del Grupo de Investigación</t>
  </si>
  <si>
    <t>Número de celular del Coordinador del Proyecto del Grupo de Investigación</t>
  </si>
  <si>
    <t>Nombre del Representante Legal de la UNF</t>
  </si>
  <si>
    <t>PROGRAMACIÓN TÉCNICA POR COMPONENTE - PTC</t>
  </si>
  <si>
    <t xml:space="preserve">                       PROGRAMACIÓN TÉCNICA Y FIANACIERA POR HITOS</t>
  </si>
  <si>
    <t>Hito 01</t>
  </si>
  <si>
    <t>Hito 02</t>
  </si>
  <si>
    <t>Hito 03</t>
  </si>
  <si>
    <t>Hito 04</t>
  </si>
  <si>
    <t>Año/
años</t>
  </si>
  <si>
    <t>N° de Hitos ( cada 6 meses)</t>
  </si>
  <si>
    <t>Nombres y Apellidos</t>
  </si>
  <si>
    <t>PROGRAMACIÓN MONETARIA POR PARTIDAS DE GASTO - PMPG</t>
  </si>
  <si>
    <t>JUSTIFICACIÓN DE LA COMPRA DE EQUIPOS
 Y BIENES DURAREROS</t>
  </si>
  <si>
    <t>EQUIPO 
BIENES DURADEROS</t>
  </si>
  <si>
    <t>Pasajes</t>
  </si>
  <si>
    <t>Viaticos</t>
  </si>
  <si>
    <t>Incripcion evento</t>
  </si>
  <si>
    <t>Publicación Diario el Peruano (viaje internacional)</t>
  </si>
  <si>
    <t>Costo de publicación de artículo revista indexada</t>
  </si>
  <si>
    <t>Coinvestigador UNF</t>
  </si>
  <si>
    <t>Hito 05</t>
  </si>
  <si>
    <t>Mes 25</t>
  </si>
  <si>
    <t>Mes 26</t>
  </si>
  <si>
    <t>Mes 27</t>
  </si>
  <si>
    <t>Mes 28</t>
  </si>
  <si>
    <t>Mes 29</t>
  </si>
  <si>
    <t>Mes 30</t>
  </si>
  <si>
    <t>Hito 5</t>
  </si>
  <si>
    <t>Coinvestigador Externo</t>
  </si>
  <si>
    <t>JUSTIFICACIÓN DE COMPRA DE EQUIPOS
(justifique a detalle la compra del equipo)</t>
  </si>
  <si>
    <t>Financiamiento de proyectos multidisciplinarios aplicados a desafíos socioeconómicos, innovación y el desarrollo sostenible en la provincia de Sullana de la Región Piura con aplicación de Tecnologías Verdes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</si>
</sst>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"/>
    <numFmt numFmtId="166" formatCode="&quot;S/.&quot;\ #,##0.00"/>
    <numFmt numFmtId="167" formatCode="&quot;S/.&quot;\ #,##0"/>
    <numFmt numFmtId="168" formatCode="&quot;S/&quot;\ #,##0.00"/>
    <numFmt numFmtId="169" formatCode="0.0%"/>
  </numFmts>
  <fonts count="6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Narro"/>
    </font>
    <font>
      <sz val="11"/>
      <name val="Calibri"/>
      <family val="2"/>
    </font>
    <font>
      <b/>
      <sz val="12"/>
      <color theme="1"/>
      <name val="Narro"/>
    </font>
    <font>
      <b/>
      <sz val="10"/>
      <color theme="1"/>
      <name val="Narro"/>
    </font>
    <font>
      <sz val="10"/>
      <color theme="1"/>
      <name val="Narro"/>
    </font>
    <font>
      <sz val="10"/>
      <color rgb="FF000000"/>
      <name val="Narro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DD0806"/>
      <name val="Narro"/>
    </font>
    <font>
      <u/>
      <sz val="10"/>
      <color rgb="FFFF0000"/>
      <name val="Narro"/>
    </font>
    <font>
      <sz val="10"/>
      <color rgb="FFFF0000"/>
      <name val="Narro"/>
    </font>
    <font>
      <sz val="12"/>
      <color theme="1"/>
      <name val="Narro"/>
    </font>
    <font>
      <sz val="10"/>
      <color rgb="FF000000"/>
      <name val="Tahoma"/>
      <family val="2"/>
    </font>
    <font>
      <sz val="7"/>
      <color rgb="FF000000"/>
      <name val="Arial"/>
      <family val="2"/>
    </font>
    <font>
      <b/>
      <sz val="10"/>
      <color rgb="FF000000"/>
      <name val="Narro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99"/>
      <name val="Narro"/>
    </font>
    <font>
      <sz val="9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Tahoma"/>
      <family val="2"/>
    </font>
    <font>
      <i/>
      <sz val="10"/>
      <color theme="1"/>
      <name val="Narro"/>
    </font>
    <font>
      <i/>
      <sz val="10"/>
      <color rgb="FFDD0806"/>
      <name val="Narro"/>
    </font>
    <font>
      <b/>
      <sz val="10"/>
      <color theme="1"/>
      <name val="Tahoma"/>
      <family val="2"/>
    </font>
    <font>
      <b/>
      <sz val="8"/>
      <color theme="1"/>
      <name val="Narro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0"/>
      <name val="Narro"/>
    </font>
    <font>
      <b/>
      <sz val="14"/>
      <name val="Calibri"/>
      <family val="2"/>
      <scheme val="minor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</font>
    <font>
      <sz val="11"/>
      <color theme="0"/>
      <name val="Calibri"/>
      <family val="2"/>
    </font>
    <font>
      <sz val="11"/>
      <name val="Tahoma"/>
      <family val="2"/>
    </font>
    <font>
      <sz val="10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b/>
      <sz val="18"/>
      <color theme="1"/>
      <name val="Tahoma"/>
      <family val="2"/>
    </font>
    <font>
      <b/>
      <sz val="14"/>
      <color theme="1"/>
      <name val="Tahoma"/>
      <family val="2"/>
    </font>
    <font>
      <sz val="14"/>
      <name val="Tahoma"/>
      <family val="2"/>
    </font>
    <font>
      <sz val="12"/>
      <color theme="1"/>
      <name val="Tahoma"/>
      <family val="2"/>
    </font>
    <font>
      <b/>
      <sz val="11"/>
      <color theme="1"/>
      <name val="Calibri"/>
      <family val="2"/>
      <scheme val="major"/>
    </font>
    <font>
      <sz val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F2F2F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rgb="FFBFBFBF"/>
      </patternFill>
    </fill>
    <fill>
      <patternFill patternType="solid">
        <fgColor theme="2" tint="-0.14999847407452621"/>
        <bgColor theme="0"/>
      </patternFill>
    </fill>
    <fill>
      <patternFill patternType="solid">
        <fgColor theme="2" tint="-0.14999847407452621"/>
        <bgColor rgb="FFC0C0C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BFBFBF"/>
      </patternFill>
    </fill>
    <fill>
      <patternFill patternType="solid">
        <fgColor theme="7" tint="0.79998168889431442"/>
        <bgColor theme="0"/>
      </patternFill>
    </fill>
  </fills>
  <borders count="15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42" fillId="0" borderId="0" applyFont="0" applyFill="0" applyBorder="0" applyAlignment="0" applyProtection="0"/>
  </cellStyleXfs>
  <cellXfs count="712">
    <xf numFmtId="0" fontId="0" fillId="0" borderId="0" xfId="0"/>
    <xf numFmtId="0" fontId="4" fillId="0" borderId="0" xfId="0" applyFont="1"/>
    <xf numFmtId="0" fontId="5" fillId="0" borderId="0" xfId="0" applyFont="1"/>
    <xf numFmtId="0" fontId="5" fillId="3" borderId="2" xfId="0" applyFont="1" applyFill="1" applyBorder="1"/>
    <xf numFmtId="0" fontId="13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4" borderId="2" xfId="0" applyFont="1" applyFill="1" applyBorder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top"/>
    </xf>
    <xf numFmtId="0" fontId="20" fillId="4" borderId="2" xfId="0" applyFont="1" applyFill="1" applyBorder="1" applyAlignment="1">
      <alignment vertical="top"/>
    </xf>
    <xf numFmtId="0" fontId="19" fillId="3" borderId="15" xfId="0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20" fillId="4" borderId="19" xfId="0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4" borderId="31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/>
    </xf>
    <xf numFmtId="0" fontId="12" fillId="5" borderId="34" xfId="0" applyFont="1" applyFill="1" applyBorder="1" applyAlignment="1">
      <alignment vertical="center"/>
    </xf>
    <xf numFmtId="0" fontId="12" fillId="5" borderId="16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4" borderId="35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horizontal="center" vertical="center"/>
    </xf>
    <xf numFmtId="164" fontId="12" fillId="4" borderId="29" xfId="0" applyNumberFormat="1" applyFont="1" applyFill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4" borderId="29" xfId="0" applyFont="1" applyFill="1" applyBorder="1" applyAlignment="1">
      <alignment vertical="center"/>
    </xf>
    <xf numFmtId="164" fontId="12" fillId="4" borderId="36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 wrapText="1"/>
    </xf>
    <xf numFmtId="164" fontId="19" fillId="3" borderId="2" xfId="0" applyNumberFormat="1" applyFont="1" applyFill="1" applyBorder="1" applyAlignment="1">
      <alignment vertical="center"/>
    </xf>
    <xf numFmtId="0" fontId="14" fillId="0" borderId="0" xfId="0" applyFont="1"/>
    <xf numFmtId="0" fontId="22" fillId="4" borderId="2" xfId="0" applyFont="1" applyFill="1" applyBorder="1"/>
    <xf numFmtId="0" fontId="22" fillId="0" borderId="0" xfId="0" applyFont="1"/>
    <xf numFmtId="0" fontId="14" fillId="4" borderId="9" xfId="0" applyFont="1" applyFill="1" applyBorder="1"/>
    <xf numFmtId="0" fontId="25" fillId="4" borderId="38" xfId="0" applyFont="1" applyFill="1" applyBorder="1"/>
    <xf numFmtId="0" fontId="26" fillId="0" borderId="0" xfId="0" applyFont="1" applyAlignment="1">
      <alignment vertical="center"/>
    </xf>
    <xf numFmtId="0" fontId="10" fillId="4" borderId="2" xfId="0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4" borderId="2" xfId="0" applyFont="1" applyFill="1" applyBorder="1" applyAlignment="1">
      <alignment vertical="center"/>
    </xf>
    <xf numFmtId="0" fontId="26" fillId="4" borderId="9" xfId="0" applyFont="1" applyFill="1" applyBorder="1" applyAlignment="1">
      <alignment vertical="center"/>
    </xf>
    <xf numFmtId="0" fontId="11" fillId="4" borderId="2" xfId="0" applyFont="1" applyFill="1" applyBorder="1"/>
    <xf numFmtId="0" fontId="11" fillId="0" borderId="0" xfId="0" applyFont="1"/>
    <xf numFmtId="0" fontId="27" fillId="0" borderId="0" xfId="0" applyFont="1"/>
    <xf numFmtId="0" fontId="10" fillId="4" borderId="42" xfId="0" applyFont="1" applyFill="1" applyBorder="1" applyAlignment="1">
      <alignment horizontal="center" vertical="center"/>
    </xf>
    <xf numFmtId="0" fontId="27" fillId="4" borderId="9" xfId="0" applyFont="1" applyFill="1" applyBorder="1"/>
    <xf numFmtId="4" fontId="10" fillId="4" borderId="47" xfId="0" applyNumberFormat="1" applyFont="1" applyFill="1" applyBorder="1" applyAlignment="1">
      <alignment horizontal="center" vertical="center" wrapText="1"/>
    </xf>
    <xf numFmtId="0" fontId="27" fillId="4" borderId="2" xfId="0" applyFont="1" applyFill="1" applyBorder="1"/>
    <xf numFmtId="0" fontId="11" fillId="4" borderId="2" xfId="0" applyFont="1" applyFill="1" applyBorder="1" applyAlignment="1">
      <alignment horizontal="left" vertical="center"/>
    </xf>
    <xf numFmtId="0" fontId="28" fillId="0" borderId="0" xfId="0" applyFont="1"/>
    <xf numFmtId="0" fontId="28" fillId="4" borderId="9" xfId="0" applyFont="1" applyFill="1" applyBorder="1"/>
    <xf numFmtId="0" fontId="29" fillId="0" borderId="0" xfId="0" applyFont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6" fillId="0" borderId="0" xfId="0" applyFont="1"/>
    <xf numFmtId="0" fontId="26" fillId="4" borderId="9" xfId="0" applyFont="1" applyFill="1" applyBorder="1"/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right" vertical="center"/>
    </xf>
    <xf numFmtId="0" fontId="14" fillId="4" borderId="2" xfId="0" applyFont="1" applyFill="1" applyBorder="1"/>
    <xf numFmtId="0" fontId="10" fillId="4" borderId="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4" fontId="10" fillId="4" borderId="8" xfId="0" applyNumberFormat="1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4" fontId="11" fillId="4" borderId="69" xfId="0" applyNumberFormat="1" applyFont="1" applyFill="1" applyBorder="1" applyAlignment="1">
      <alignment horizontal="right" vertical="top"/>
    </xf>
    <xf numFmtId="0" fontId="31" fillId="4" borderId="16" xfId="0" applyFont="1" applyFill="1" applyBorder="1"/>
    <xf numFmtId="0" fontId="32" fillId="4" borderId="16" xfId="0" applyFont="1" applyFill="1" applyBorder="1"/>
    <xf numFmtId="0" fontId="32" fillId="0" borderId="16" xfId="0" applyFont="1" applyBorder="1"/>
    <xf numFmtId="0" fontId="10" fillId="4" borderId="1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right" vertical="center"/>
    </xf>
    <xf numFmtId="0" fontId="10" fillId="4" borderId="22" xfId="0" applyFont="1" applyFill="1" applyBorder="1" applyAlignment="1">
      <alignment horizontal="center" vertical="center" wrapText="1"/>
    </xf>
    <xf numFmtId="0" fontId="10" fillId="4" borderId="72" xfId="0" applyFont="1" applyFill="1" applyBorder="1" applyAlignment="1">
      <alignment horizontal="center" vertical="center" wrapText="1"/>
    </xf>
    <xf numFmtId="0" fontId="10" fillId="4" borderId="73" xfId="0" applyFont="1" applyFill="1" applyBorder="1" applyAlignment="1">
      <alignment horizontal="center" vertical="center"/>
    </xf>
    <xf numFmtId="0" fontId="10" fillId="4" borderId="75" xfId="0" applyFont="1" applyFill="1" applyBorder="1" applyAlignment="1">
      <alignment horizontal="center" vertical="center" wrapText="1"/>
    </xf>
    <xf numFmtId="4" fontId="11" fillId="4" borderId="78" xfId="0" applyNumberFormat="1" applyFont="1" applyFill="1" applyBorder="1" applyAlignment="1">
      <alignment horizontal="right" vertical="top"/>
    </xf>
    <xf numFmtId="0" fontId="11" fillId="4" borderId="6" xfId="0" applyFont="1" applyFill="1" applyBorder="1"/>
    <xf numFmtId="0" fontId="11" fillId="0" borderId="43" xfId="0" applyFont="1" applyBorder="1"/>
    <xf numFmtId="0" fontId="32" fillId="4" borderId="31" xfId="0" applyFont="1" applyFill="1" applyBorder="1"/>
    <xf numFmtId="0" fontId="32" fillId="0" borderId="27" xfId="0" applyFont="1" applyBorder="1"/>
    <xf numFmtId="0" fontId="10" fillId="6" borderId="2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6" borderId="79" xfId="0" applyFont="1" applyFill="1" applyBorder="1" applyAlignment="1">
      <alignment horizontal="center" vertical="center"/>
    </xf>
    <xf numFmtId="0" fontId="10" fillId="7" borderId="75" xfId="0" applyFont="1" applyFill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7" borderId="80" xfId="0" applyFont="1" applyFill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4" borderId="16" xfId="0" applyFont="1" applyFill="1" applyBorder="1"/>
    <xf numFmtId="0" fontId="10" fillId="0" borderId="16" xfId="0" applyFont="1" applyBorder="1"/>
    <xf numFmtId="4" fontId="11" fillId="4" borderId="16" xfId="0" applyNumberFormat="1" applyFont="1" applyFill="1" applyBorder="1"/>
    <xf numFmtId="0" fontId="10" fillId="4" borderId="16" xfId="0" applyFont="1" applyFill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22" fillId="3" borderId="2" xfId="0" applyFont="1" applyFill="1" applyBorder="1"/>
    <xf numFmtId="0" fontId="33" fillId="3" borderId="2" xfId="0" applyFont="1" applyFill="1" applyBorder="1" applyAlignment="1">
      <alignment horizontal="center"/>
    </xf>
    <xf numFmtId="0" fontId="33" fillId="3" borderId="2" xfId="0" applyFont="1" applyFill="1" applyBorder="1"/>
    <xf numFmtId="10" fontId="22" fillId="3" borderId="2" xfId="0" applyNumberFormat="1" applyFont="1" applyFill="1" applyBorder="1" applyAlignment="1">
      <alignment horizontal="center"/>
    </xf>
    <xf numFmtId="10" fontId="22" fillId="3" borderId="2" xfId="0" applyNumberFormat="1" applyFont="1" applyFill="1" applyBorder="1"/>
    <xf numFmtId="166" fontId="22" fillId="3" borderId="2" xfId="0" applyNumberFormat="1" applyFont="1" applyFill="1" applyBorder="1"/>
    <xf numFmtId="167" fontId="22" fillId="3" borderId="2" xfId="0" applyNumberFormat="1" applyFont="1" applyFill="1" applyBorder="1" applyAlignment="1">
      <alignment horizontal="center"/>
    </xf>
    <xf numFmtId="0" fontId="14" fillId="3" borderId="2" xfId="0" applyFont="1" applyFill="1" applyBorder="1"/>
    <xf numFmtId="166" fontId="22" fillId="3" borderId="2" xfId="0" applyNumberFormat="1" applyFont="1" applyFill="1" applyBorder="1" applyAlignment="1">
      <alignment horizontal="center"/>
    </xf>
    <xf numFmtId="167" fontId="22" fillId="3" borderId="2" xfId="0" applyNumberFormat="1" applyFont="1" applyFill="1" applyBorder="1"/>
    <xf numFmtId="0" fontId="14" fillId="3" borderId="9" xfId="0" applyFont="1" applyFill="1" applyBorder="1"/>
    <xf numFmtId="0" fontId="5" fillId="0" borderId="0" xfId="0" applyFont="1" applyAlignment="1">
      <alignment horizontal="center"/>
    </xf>
    <xf numFmtId="0" fontId="8" fillId="0" borderId="77" xfId="0" applyFont="1" applyBorder="1"/>
    <xf numFmtId="0" fontId="8" fillId="0" borderId="81" xfId="0" applyFont="1" applyBorder="1"/>
    <xf numFmtId="0" fontId="11" fillId="3" borderId="36" xfId="0" applyFont="1" applyFill="1" applyBorder="1" applyAlignment="1">
      <alignment vertical="center"/>
    </xf>
    <xf numFmtId="0" fontId="22" fillId="4" borderId="36" xfId="0" applyFont="1" applyFill="1" applyBorder="1"/>
    <xf numFmtId="0" fontId="10" fillId="4" borderId="36" xfId="0" applyFont="1" applyFill="1" applyBorder="1" applyAlignment="1">
      <alignment horizontal="right" vertical="center"/>
    </xf>
    <xf numFmtId="0" fontId="11" fillId="4" borderId="36" xfId="0" applyFont="1" applyFill="1" applyBorder="1"/>
    <xf numFmtId="0" fontId="10" fillId="4" borderId="36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/>
    </xf>
    <xf numFmtId="0" fontId="10" fillId="4" borderId="60" xfId="0" applyFont="1" applyFill="1" applyBorder="1" applyAlignment="1">
      <alignment horizontal="right" vertical="center"/>
    </xf>
    <xf numFmtId="0" fontId="11" fillId="4" borderId="65" xfId="0" applyFont="1" applyFill="1" applyBorder="1"/>
    <xf numFmtId="0" fontId="10" fillId="6" borderId="58" xfId="0" applyFont="1" applyFill="1" applyBorder="1" applyAlignment="1">
      <alignment horizontal="center" vertical="center" wrapText="1"/>
    </xf>
    <xf numFmtId="0" fontId="10" fillId="7" borderId="81" xfId="0" applyFont="1" applyFill="1" applyBorder="1" applyAlignment="1">
      <alignment horizontal="center" vertical="center" wrapText="1"/>
    </xf>
    <xf numFmtId="0" fontId="22" fillId="3" borderId="36" xfId="0" applyFont="1" applyFill="1" applyBorder="1"/>
    <xf numFmtId="164" fontId="12" fillId="3" borderId="36" xfId="0" applyNumberFormat="1" applyFont="1" applyFill="1" applyBorder="1" applyAlignment="1">
      <alignment horizontal="left" vertical="center"/>
    </xf>
    <xf numFmtId="0" fontId="11" fillId="3" borderId="91" xfId="0" applyFont="1" applyFill="1" applyBorder="1" applyAlignment="1">
      <alignment vertical="center"/>
    </xf>
    <xf numFmtId="0" fontId="6" fillId="9" borderId="16" xfId="0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left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/>
    </xf>
    <xf numFmtId="165" fontId="12" fillId="9" borderId="16" xfId="0" applyNumberFormat="1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top"/>
    </xf>
    <xf numFmtId="0" fontId="12" fillId="9" borderId="16" xfId="0" applyFont="1" applyFill="1" applyBorder="1" applyAlignment="1">
      <alignment vertical="top"/>
    </xf>
    <xf numFmtId="0" fontId="6" fillId="9" borderId="14" xfId="0" applyFont="1" applyFill="1" applyBorder="1" applyAlignment="1">
      <alignment horizontal="left" vertical="center" wrapText="1"/>
    </xf>
    <xf numFmtId="0" fontId="12" fillId="9" borderId="16" xfId="0" applyFont="1" applyFill="1" applyBorder="1" applyAlignment="1">
      <alignment vertical="center"/>
    </xf>
    <xf numFmtId="0" fontId="12" fillId="9" borderId="17" xfId="0" applyFont="1" applyFill="1" applyBorder="1" applyAlignment="1">
      <alignment horizontal="left" vertical="center" wrapText="1"/>
    </xf>
    <xf numFmtId="0" fontId="12" fillId="9" borderId="14" xfId="0" applyFont="1" applyFill="1" applyBorder="1" applyAlignment="1">
      <alignment vertical="top"/>
    </xf>
    <xf numFmtId="0" fontId="6" fillId="9" borderId="16" xfId="0" applyFont="1" applyFill="1" applyBorder="1" applyAlignment="1">
      <alignment vertical="center"/>
    </xf>
    <xf numFmtId="0" fontId="6" fillId="9" borderId="16" xfId="0" applyFont="1" applyFill="1" applyBorder="1" applyAlignment="1">
      <alignment vertical="top"/>
    </xf>
    <xf numFmtId="0" fontId="12" fillId="9" borderId="14" xfId="0" applyFont="1" applyFill="1" applyBorder="1" applyAlignment="1">
      <alignment vertical="center"/>
    </xf>
    <xf numFmtId="0" fontId="12" fillId="9" borderId="17" xfId="0" applyFont="1" applyFill="1" applyBorder="1" applyAlignment="1">
      <alignment vertical="center" wrapText="1"/>
    </xf>
    <xf numFmtId="0" fontId="12" fillId="9" borderId="16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1" fillId="9" borderId="32" xfId="0" applyFont="1" applyFill="1" applyBorder="1" applyAlignment="1">
      <alignment horizontal="left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left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/>
    </xf>
    <xf numFmtId="0" fontId="12" fillId="14" borderId="17" xfId="0" applyFont="1" applyFill="1" applyBorder="1" applyAlignment="1">
      <alignment horizontal="center" vertical="center" wrapText="1"/>
    </xf>
    <xf numFmtId="0" fontId="11" fillId="9" borderId="48" xfId="0" applyFont="1" applyFill="1" applyBorder="1" applyAlignment="1">
      <alignment horizontal="center" vertical="center" wrapText="1"/>
    </xf>
    <xf numFmtId="0" fontId="11" fillId="9" borderId="31" xfId="0" applyFont="1" applyFill="1" applyBorder="1" applyAlignment="1">
      <alignment horizontal="center" vertical="center" wrapText="1"/>
    </xf>
    <xf numFmtId="0" fontId="11" fillId="9" borderId="34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53" xfId="0" applyFont="1" applyFill="1" applyBorder="1" applyAlignment="1">
      <alignment horizontal="center" vertical="center" wrapText="1"/>
    </xf>
    <xf numFmtId="0" fontId="11" fillId="9" borderId="54" xfId="0" applyFont="1" applyFill="1" applyBorder="1" applyAlignment="1">
      <alignment horizontal="center" vertical="center" wrapText="1"/>
    </xf>
    <xf numFmtId="0" fontId="8" fillId="0" borderId="91" xfId="0" applyFont="1" applyBorder="1"/>
    <xf numFmtId="0" fontId="11" fillId="0" borderId="99" xfId="0" applyFont="1" applyBorder="1" applyAlignment="1">
      <alignment vertical="center" wrapText="1"/>
    </xf>
    <xf numFmtId="0" fontId="11" fillId="0" borderId="91" xfId="0" applyFont="1" applyBorder="1" applyAlignment="1">
      <alignment vertical="center" wrapText="1"/>
    </xf>
    <xf numFmtId="0" fontId="14" fillId="9" borderId="48" xfId="0" applyFont="1" applyFill="1" applyBorder="1" applyAlignment="1">
      <alignment horizontal="center" vertical="center" wrapText="1"/>
    </xf>
    <xf numFmtId="0" fontId="14" fillId="9" borderId="34" xfId="0" applyFont="1" applyFill="1" applyBorder="1" applyAlignment="1">
      <alignment horizontal="center" vertical="center" wrapText="1"/>
    </xf>
    <xf numFmtId="0" fontId="14" fillId="9" borderId="62" xfId="0" applyFont="1" applyFill="1" applyBorder="1" applyAlignment="1">
      <alignment horizontal="center" vertical="center" wrapText="1"/>
    </xf>
    <xf numFmtId="0" fontId="11" fillId="9" borderId="63" xfId="0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top" wrapText="1"/>
    </xf>
    <xf numFmtId="0" fontId="32" fillId="4" borderId="1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32" fillId="4" borderId="31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83" xfId="0" applyBorder="1"/>
    <xf numFmtId="0" fontId="0" fillId="10" borderId="83" xfId="0" applyFill="1" applyBorder="1"/>
    <xf numFmtId="0" fontId="10" fillId="0" borderId="36" xfId="0" applyFont="1" applyBorder="1" applyAlignment="1">
      <alignment horizontal="center" vertical="center"/>
    </xf>
    <xf numFmtId="0" fontId="0" fillId="0" borderId="83" xfId="0" applyBorder="1" applyAlignment="1">
      <alignment horizontal="center"/>
    </xf>
    <xf numFmtId="0" fontId="0" fillId="0" borderId="0" xfId="0" applyAlignment="1">
      <alignment vertical="center"/>
    </xf>
    <xf numFmtId="0" fontId="36" fillId="0" borderId="0" xfId="0" applyFont="1"/>
    <xf numFmtId="0" fontId="0" fillId="0" borderId="36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112" xfId="0" applyBorder="1"/>
    <xf numFmtId="0" fontId="0" fillId="0" borderId="88" xfId="0" applyBorder="1" applyAlignment="1">
      <alignment vertical="center"/>
    </xf>
    <xf numFmtId="0" fontId="0" fillId="0" borderId="87" xfId="0" applyBorder="1"/>
    <xf numFmtId="0" fontId="0" fillId="0" borderId="111" xfId="0" applyBorder="1" applyAlignment="1">
      <alignment horizontal="center"/>
    </xf>
    <xf numFmtId="0" fontId="0" fillId="0" borderId="111" xfId="0" applyBorder="1" applyAlignment="1">
      <alignment vertical="center"/>
    </xf>
    <xf numFmtId="0" fontId="0" fillId="0" borderId="86" xfId="0" applyBorder="1" applyAlignment="1">
      <alignment vertical="center"/>
    </xf>
    <xf numFmtId="0" fontId="17" fillId="3" borderId="113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0" fillId="0" borderId="36" xfId="0" applyBorder="1"/>
    <xf numFmtId="0" fontId="16" fillId="3" borderId="36" xfId="0" applyFont="1" applyFill="1" applyBorder="1" applyAlignment="1">
      <alignment horizontal="center" vertical="center"/>
    </xf>
    <xf numFmtId="0" fontId="11" fillId="3" borderId="36" xfId="0" applyFont="1" applyFill="1" applyBorder="1"/>
    <xf numFmtId="0" fontId="5" fillId="3" borderId="36" xfId="0" applyFont="1" applyFill="1" applyBorder="1"/>
    <xf numFmtId="0" fontId="41" fillId="0" borderId="0" xfId="0" applyFont="1"/>
    <xf numFmtId="0" fontId="35" fillId="0" borderId="0" xfId="0" applyFont="1"/>
    <xf numFmtId="0" fontId="38" fillId="4" borderId="17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20" fillId="4" borderId="36" xfId="0" applyFont="1" applyFill="1" applyBorder="1" applyAlignment="1">
      <alignment vertical="center"/>
    </xf>
    <xf numFmtId="0" fontId="12" fillId="2" borderId="31" xfId="0" applyFont="1" applyFill="1" applyBorder="1" applyAlignment="1">
      <alignment vertical="center"/>
    </xf>
    <xf numFmtId="0" fontId="6" fillId="9" borderId="83" xfId="0" applyFont="1" applyFill="1" applyBorder="1" applyAlignment="1">
      <alignment horizontal="center" vertical="center" wrapText="1"/>
    </xf>
    <xf numFmtId="0" fontId="21" fillId="4" borderId="36" xfId="0" applyFont="1" applyFill="1" applyBorder="1" applyAlignment="1">
      <alignment vertical="center"/>
    </xf>
    <xf numFmtId="0" fontId="12" fillId="9" borderId="17" xfId="0" applyFont="1" applyFill="1" applyBorder="1" applyAlignment="1">
      <alignment vertical="top"/>
    </xf>
    <xf numFmtId="0" fontId="12" fillId="9" borderId="17" xfId="0" applyFont="1" applyFill="1" applyBorder="1" applyAlignment="1">
      <alignment vertical="center"/>
    </xf>
    <xf numFmtId="0" fontId="23" fillId="4" borderId="17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9" fillId="4" borderId="36" xfId="0" applyFont="1" applyFill="1" applyBorder="1" applyAlignment="1">
      <alignment vertical="center"/>
    </xf>
    <xf numFmtId="0" fontId="21" fillId="4" borderId="36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 wrapText="1"/>
    </xf>
    <xf numFmtId="0" fontId="12" fillId="14" borderId="33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13" borderId="54" xfId="0" applyFont="1" applyFill="1" applyBorder="1" applyAlignment="1">
      <alignment horizontal="center" vertical="center"/>
    </xf>
    <xf numFmtId="0" fontId="12" fillId="9" borderId="83" xfId="0" applyFont="1" applyFill="1" applyBorder="1" applyAlignment="1">
      <alignment vertical="center" wrapText="1"/>
    </xf>
    <xf numFmtId="0" fontId="6" fillId="12" borderId="83" xfId="0" applyFont="1" applyFill="1" applyBorder="1" applyAlignment="1">
      <alignment horizontal="center" vertical="center" wrapText="1"/>
    </xf>
    <xf numFmtId="0" fontId="12" fillId="12" borderId="83" xfId="0" applyFont="1" applyFill="1" applyBorder="1" applyAlignment="1">
      <alignment horizontal="center" vertical="center" wrapText="1"/>
    </xf>
    <xf numFmtId="0" fontId="6" fillId="9" borderId="83" xfId="0" applyFont="1" applyFill="1" applyBorder="1" applyAlignment="1">
      <alignment horizontal="center" vertical="center"/>
    </xf>
    <xf numFmtId="165" fontId="12" fillId="9" borderId="83" xfId="0" applyNumberFormat="1" applyFont="1" applyFill="1" applyBorder="1" applyAlignment="1">
      <alignment horizontal="center" vertical="center"/>
    </xf>
    <xf numFmtId="0" fontId="12" fillId="9" borderId="83" xfId="0" applyFont="1" applyFill="1" applyBorder="1" applyAlignment="1">
      <alignment horizontal="center" vertical="top"/>
    </xf>
    <xf numFmtId="0" fontId="12" fillId="9" borderId="83" xfId="0" applyFont="1" applyFill="1" applyBorder="1" applyAlignment="1">
      <alignment vertical="top"/>
    </xf>
    <xf numFmtId="0" fontId="12" fillId="9" borderId="83" xfId="0" applyFont="1" applyFill="1" applyBorder="1" applyAlignment="1">
      <alignment vertical="center"/>
    </xf>
    <xf numFmtId="0" fontId="19" fillId="11" borderId="83" xfId="0" applyFont="1" applyFill="1" applyBorder="1" applyAlignment="1">
      <alignment horizontal="center" vertical="center" wrapText="1"/>
    </xf>
    <xf numFmtId="164" fontId="19" fillId="11" borderId="83" xfId="0" applyNumberFormat="1" applyFont="1" applyFill="1" applyBorder="1" applyAlignment="1">
      <alignment vertical="center"/>
    </xf>
    <xf numFmtId="0" fontId="19" fillId="11" borderId="83" xfId="0" applyFont="1" applyFill="1" applyBorder="1" applyAlignment="1">
      <alignment vertical="center"/>
    </xf>
    <xf numFmtId="0" fontId="6" fillId="11" borderId="83" xfId="0" applyFont="1" applyFill="1" applyBorder="1" applyAlignment="1">
      <alignment vertical="center"/>
    </xf>
    <xf numFmtId="0" fontId="10" fillId="4" borderId="17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left" vertical="center" wrapText="1"/>
    </xf>
    <xf numFmtId="164" fontId="12" fillId="0" borderId="36" xfId="0" applyNumberFormat="1" applyFont="1" applyBorder="1" applyAlignment="1">
      <alignment vertical="center"/>
    </xf>
    <xf numFmtId="0" fontId="12" fillId="12" borderId="83" xfId="0" applyFont="1" applyFill="1" applyBorder="1" applyAlignment="1">
      <alignment horizontal="left" vertical="center" wrapText="1"/>
    </xf>
    <xf numFmtId="164" fontId="12" fillId="12" borderId="83" xfId="0" applyNumberFormat="1" applyFont="1" applyFill="1" applyBorder="1" applyAlignment="1">
      <alignment vertical="center"/>
    </xf>
    <xf numFmtId="164" fontId="12" fillId="10" borderId="83" xfId="0" applyNumberFormat="1" applyFont="1" applyFill="1" applyBorder="1" applyAlignment="1">
      <alignment vertical="center"/>
    </xf>
    <xf numFmtId="0" fontId="12" fillId="16" borderId="31" xfId="0" applyFont="1" applyFill="1" applyBorder="1" applyAlignment="1">
      <alignment vertical="center"/>
    </xf>
    <xf numFmtId="0" fontId="12" fillId="16" borderId="16" xfId="0" applyFont="1" applyFill="1" applyBorder="1" applyAlignment="1">
      <alignment horizontal="center" vertical="center" wrapText="1"/>
    </xf>
    <xf numFmtId="0" fontId="45" fillId="3" borderId="36" xfId="0" applyFont="1" applyFill="1" applyBorder="1" applyAlignment="1">
      <alignment horizontal="center" vertical="center"/>
    </xf>
    <xf numFmtId="14" fontId="0" fillId="0" borderId="109" xfId="0" applyNumberFormat="1" applyBorder="1" applyAlignment="1">
      <alignment vertical="center"/>
    </xf>
    <xf numFmtId="0" fontId="0" fillId="0" borderId="110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111" xfId="0" applyBorder="1" applyAlignment="1" applyProtection="1">
      <alignment vertical="center"/>
      <protection locked="0"/>
    </xf>
    <xf numFmtId="14" fontId="0" fillId="0" borderId="110" xfId="0" applyNumberFormat="1" applyBorder="1" applyAlignment="1">
      <alignment vertical="center"/>
    </xf>
    <xf numFmtId="14" fontId="0" fillId="0" borderId="89" xfId="0" applyNumberFormat="1" applyBorder="1" applyAlignment="1">
      <alignment vertical="center"/>
    </xf>
    <xf numFmtId="0" fontId="0" fillId="0" borderId="120" xfId="0" applyBorder="1"/>
    <xf numFmtId="0" fontId="0" fillId="0" borderId="94" xfId="0" applyBorder="1"/>
    <xf numFmtId="0" fontId="0" fillId="0" borderId="121" xfId="0" applyBorder="1"/>
    <xf numFmtId="0" fontId="0" fillId="0" borderId="95" xfId="0" applyBorder="1"/>
    <xf numFmtId="0" fontId="7" fillId="4" borderId="36" xfId="0" applyFont="1" applyFill="1" applyBorder="1" applyAlignment="1">
      <alignment horizontal="left" vertical="center"/>
    </xf>
    <xf numFmtId="168" fontId="8" fillId="0" borderId="91" xfId="0" applyNumberFormat="1" applyFont="1" applyBorder="1" applyAlignment="1">
      <alignment vertical="center"/>
    </xf>
    <xf numFmtId="14" fontId="5" fillId="3" borderId="2" xfId="0" applyNumberFormat="1" applyFont="1" applyFill="1" applyBorder="1"/>
    <xf numFmtId="0" fontId="2" fillId="0" borderId="0" xfId="0" applyFont="1"/>
    <xf numFmtId="0" fontId="47" fillId="0" borderId="0" xfId="0" applyFont="1"/>
    <xf numFmtId="0" fontId="0" fillId="0" borderId="112" xfId="0" applyBorder="1" applyAlignment="1">
      <alignment vertical="center"/>
    </xf>
    <xf numFmtId="0" fontId="0" fillId="0" borderId="87" xfId="0" applyBorder="1" applyAlignment="1">
      <alignment vertical="center"/>
    </xf>
    <xf numFmtId="14" fontId="0" fillId="0" borderId="108" xfId="0" applyNumberForma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3" borderId="36" xfId="0" applyFont="1" applyFill="1" applyBorder="1" applyAlignment="1">
      <alignment vertical="center" wrapText="1"/>
    </xf>
    <xf numFmtId="0" fontId="11" fillId="18" borderId="91" xfId="0" applyFont="1" applyFill="1" applyBorder="1" applyAlignment="1">
      <alignment vertical="center"/>
    </xf>
    <xf numFmtId="0" fontId="11" fillId="19" borderId="1" xfId="0" applyFont="1" applyFill="1" applyBorder="1" applyAlignment="1">
      <alignment vertical="center"/>
    </xf>
    <xf numFmtId="0" fontId="10" fillId="19" borderId="55" xfId="0" applyFont="1" applyFill="1" applyBorder="1" applyAlignment="1">
      <alignment horizontal="center" vertical="center"/>
    </xf>
    <xf numFmtId="0" fontId="10" fillId="19" borderId="56" xfId="0" applyFont="1" applyFill="1" applyBorder="1" applyAlignment="1">
      <alignment horizontal="center" vertical="center"/>
    </xf>
    <xf numFmtId="4" fontId="10" fillId="19" borderId="57" xfId="0" applyNumberFormat="1" applyFont="1" applyFill="1" applyBorder="1" applyAlignment="1">
      <alignment horizontal="center" vertical="center"/>
    </xf>
    <xf numFmtId="4" fontId="11" fillId="19" borderId="49" xfId="0" applyNumberFormat="1" applyFont="1" applyFill="1" applyBorder="1" applyAlignment="1">
      <alignment horizontal="center" vertical="center"/>
    </xf>
    <xf numFmtId="0" fontId="10" fillId="19" borderId="66" xfId="0" applyFont="1" applyFill="1" applyBorder="1" applyAlignment="1">
      <alignment horizontal="center" vertical="center"/>
    </xf>
    <xf numFmtId="0" fontId="10" fillId="18" borderId="16" xfId="0" applyFont="1" applyFill="1" applyBorder="1" applyAlignment="1">
      <alignment horizontal="center" vertical="center"/>
    </xf>
    <xf numFmtId="4" fontId="11" fillId="18" borderId="82" xfId="0" applyNumberFormat="1" applyFont="1" applyFill="1" applyBorder="1" applyAlignment="1">
      <alignment horizontal="center" vertical="center"/>
    </xf>
    <xf numFmtId="14" fontId="0" fillId="17" borderId="83" xfId="0" applyNumberFormat="1" applyFill="1" applyBorder="1" applyAlignment="1">
      <alignment vertical="center"/>
    </xf>
    <xf numFmtId="14" fontId="0" fillId="17" borderId="83" xfId="0" applyNumberFormat="1" applyFill="1" applyBorder="1"/>
    <xf numFmtId="0" fontId="0" fillId="8" borderId="0" xfId="0" applyFill="1"/>
    <xf numFmtId="0" fontId="48" fillId="0" borderId="116" xfId="0" applyFont="1" applyBorder="1" applyAlignment="1">
      <alignment horizontal="center"/>
    </xf>
    <xf numFmtId="14" fontId="2" fillId="0" borderId="83" xfId="0" applyNumberFormat="1" applyFont="1" applyBorder="1"/>
    <xf numFmtId="0" fontId="2" fillId="0" borderId="83" xfId="0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0" fontId="2" fillId="0" borderId="113" xfId="0" applyFont="1" applyBorder="1"/>
    <xf numFmtId="0" fontId="2" fillId="0" borderId="36" xfId="0" applyFont="1" applyBorder="1"/>
    <xf numFmtId="0" fontId="2" fillId="0" borderId="120" xfId="0" applyFont="1" applyBorder="1"/>
    <xf numFmtId="0" fontId="2" fillId="0" borderId="119" xfId="0" applyFont="1" applyBorder="1"/>
    <xf numFmtId="0" fontId="11" fillId="3" borderId="113" xfId="0" applyFont="1" applyFill="1" applyBorder="1" applyAlignment="1">
      <alignment horizontal="center" vertical="center"/>
    </xf>
    <xf numFmtId="0" fontId="21" fillId="4" borderId="91" xfId="0" applyFont="1" applyFill="1" applyBorder="1" applyAlignment="1">
      <alignment horizontal="center" vertical="center"/>
    </xf>
    <xf numFmtId="0" fontId="35" fillId="0" borderId="105" xfId="0" applyFont="1" applyBorder="1" applyAlignment="1">
      <alignment horizontal="center"/>
    </xf>
    <xf numFmtId="0" fontId="49" fillId="3" borderId="36" xfId="0" applyFont="1" applyFill="1" applyBorder="1" applyAlignment="1">
      <alignment vertical="center"/>
    </xf>
    <xf numFmtId="0" fontId="49" fillId="4" borderId="36" xfId="0" applyFont="1" applyFill="1" applyBorder="1" applyAlignment="1">
      <alignment vertical="center"/>
    </xf>
    <xf numFmtId="0" fontId="50" fillId="3" borderId="36" xfId="0" applyFont="1" applyFill="1" applyBorder="1"/>
    <xf numFmtId="0" fontId="43" fillId="0" borderId="36" xfId="0" applyFont="1" applyBorder="1"/>
    <xf numFmtId="0" fontId="11" fillId="0" borderId="105" xfId="0" applyFont="1" applyBorder="1" applyAlignment="1">
      <alignment vertical="center" wrapText="1"/>
    </xf>
    <xf numFmtId="0" fontId="11" fillId="0" borderId="128" xfId="0" applyFont="1" applyBorder="1" applyAlignment="1">
      <alignment vertical="center" wrapText="1"/>
    </xf>
    <xf numFmtId="0" fontId="40" fillId="3" borderId="36" xfId="0" applyFont="1" applyFill="1" applyBorder="1" applyAlignment="1">
      <alignment vertical="center"/>
    </xf>
    <xf numFmtId="0" fontId="40" fillId="3" borderId="36" xfId="0" applyFont="1" applyFill="1" applyBorder="1"/>
    <xf numFmtId="0" fontId="40" fillId="0" borderId="104" xfId="0" applyFont="1" applyBorder="1" applyAlignment="1">
      <alignment vertical="center" wrapText="1"/>
    </xf>
    <xf numFmtId="0" fontId="40" fillId="0" borderId="105" xfId="0" applyFont="1" applyBorder="1" applyAlignment="1">
      <alignment vertical="center" wrapText="1"/>
    </xf>
    <xf numFmtId="0" fontId="53" fillId="20" borderId="91" xfId="0" applyFont="1" applyFill="1" applyBorder="1" applyAlignment="1">
      <alignment horizontal="center" vertical="center"/>
    </xf>
    <xf numFmtId="2" fontId="58" fillId="18" borderId="91" xfId="0" applyNumberFormat="1" applyFont="1" applyFill="1" applyBorder="1" applyAlignment="1">
      <alignment horizontal="right"/>
    </xf>
    <xf numFmtId="2" fontId="58" fillId="18" borderId="125" xfId="0" applyNumberFormat="1" applyFont="1" applyFill="1" applyBorder="1" applyAlignment="1">
      <alignment horizontal="right"/>
    </xf>
    <xf numFmtId="2" fontId="53" fillId="18" borderId="91" xfId="0" applyNumberFormat="1" applyFont="1" applyFill="1" applyBorder="1" applyAlignment="1">
      <alignment horizontal="right"/>
    </xf>
    <xf numFmtId="2" fontId="2" fillId="17" borderId="116" xfId="0" applyNumberFormat="1" applyFont="1" applyFill="1" applyBorder="1" applyAlignment="1">
      <alignment horizontal="right"/>
    </xf>
    <xf numFmtId="0" fontId="21" fillId="20" borderId="83" xfId="0" applyFont="1" applyFill="1" applyBorder="1" applyAlignment="1">
      <alignment horizontal="center" vertical="center" wrapText="1"/>
    </xf>
    <xf numFmtId="0" fontId="10" fillId="18" borderId="34" xfId="0" applyFont="1" applyFill="1" applyBorder="1" applyAlignment="1">
      <alignment horizontal="center" vertical="center"/>
    </xf>
    <xf numFmtId="0" fontId="10" fillId="3" borderId="25" xfId="0" applyFont="1" applyFill="1" applyBorder="1"/>
    <xf numFmtId="0" fontId="11" fillId="0" borderId="122" xfId="0" applyFont="1" applyBorder="1" applyAlignment="1">
      <alignment vertical="center"/>
    </xf>
    <xf numFmtId="0" fontId="11" fillId="3" borderId="123" xfId="0" applyFont="1" applyFill="1" applyBorder="1" applyAlignment="1">
      <alignment vertical="center"/>
    </xf>
    <xf numFmtId="0" fontId="11" fillId="3" borderId="124" xfId="0" applyFont="1" applyFill="1" applyBorder="1" applyAlignment="1">
      <alignment vertical="center"/>
    </xf>
    <xf numFmtId="0" fontId="11" fillId="3" borderId="120" xfId="0" applyFont="1" applyFill="1" applyBorder="1" applyAlignment="1">
      <alignment vertical="center"/>
    </xf>
    <xf numFmtId="0" fontId="11" fillId="3" borderId="119" xfId="0" applyFont="1" applyFill="1" applyBorder="1" applyAlignment="1">
      <alignment vertical="center"/>
    </xf>
    <xf numFmtId="0" fontId="11" fillId="3" borderId="120" xfId="0" applyFont="1" applyFill="1" applyBorder="1" applyAlignment="1">
      <alignment vertical="center" wrapText="1"/>
    </xf>
    <xf numFmtId="0" fontId="11" fillId="0" borderId="120" xfId="0" applyFont="1" applyBorder="1" applyAlignment="1">
      <alignment vertical="center" wrapText="1"/>
    </xf>
    <xf numFmtId="0" fontId="12" fillId="3" borderId="119" xfId="0" applyFont="1" applyFill="1" applyBorder="1" applyAlignment="1">
      <alignment vertical="center"/>
    </xf>
    <xf numFmtId="0" fontId="15" fillId="3" borderId="119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horizontal="center" vertical="center"/>
    </xf>
    <xf numFmtId="0" fontId="11" fillId="0" borderId="120" xfId="0" applyFont="1" applyBorder="1" applyAlignment="1">
      <alignment vertical="center"/>
    </xf>
    <xf numFmtId="0" fontId="11" fillId="0" borderId="94" xfId="0" applyFont="1" applyBorder="1" applyAlignment="1">
      <alignment vertical="center"/>
    </xf>
    <xf numFmtId="0" fontId="11" fillId="3" borderId="121" xfId="0" applyFont="1" applyFill="1" applyBorder="1" applyAlignment="1">
      <alignment vertical="center"/>
    </xf>
    <xf numFmtId="0" fontId="11" fillId="3" borderId="95" xfId="0" applyFont="1" applyFill="1" applyBorder="1" applyAlignment="1">
      <alignment vertical="center"/>
    </xf>
    <xf numFmtId="0" fontId="11" fillId="3" borderId="122" xfId="0" applyFont="1" applyFill="1" applyBorder="1" applyAlignment="1">
      <alignment vertical="center"/>
    </xf>
    <xf numFmtId="0" fontId="15" fillId="3" borderId="120" xfId="0" applyFont="1" applyFill="1" applyBorder="1" applyAlignment="1">
      <alignment vertical="center"/>
    </xf>
    <xf numFmtId="0" fontId="11" fillId="3" borderId="120" xfId="0" applyFont="1" applyFill="1" applyBorder="1"/>
    <xf numFmtId="0" fontId="11" fillId="3" borderId="119" xfId="0" applyFont="1" applyFill="1" applyBorder="1"/>
    <xf numFmtId="0" fontId="18" fillId="3" borderId="94" xfId="0" applyFont="1" applyFill="1" applyBorder="1"/>
    <xf numFmtId="0" fontId="18" fillId="3" borderId="121" xfId="0" applyFont="1" applyFill="1" applyBorder="1"/>
    <xf numFmtId="0" fontId="18" fillId="3" borderId="95" xfId="0" applyFont="1" applyFill="1" applyBorder="1"/>
    <xf numFmtId="0" fontId="4" fillId="0" borderId="128" xfId="0" applyFont="1" applyBorder="1"/>
    <xf numFmtId="0" fontId="59" fillId="0" borderId="129" xfId="0" applyFont="1" applyBorder="1" applyAlignment="1">
      <alignment horizontal="center"/>
    </xf>
    <xf numFmtId="0" fontId="47" fillId="0" borderId="129" xfId="0" applyFont="1" applyBorder="1"/>
    <xf numFmtId="0" fontId="35" fillId="0" borderId="129" xfId="0" applyFont="1" applyBorder="1"/>
    <xf numFmtId="0" fontId="35" fillId="0" borderId="129" xfId="0" applyFont="1" applyBorder="1" applyAlignment="1">
      <alignment horizontal="center"/>
    </xf>
    <xf numFmtId="9" fontId="35" fillId="0" borderId="129" xfId="1" applyFont="1" applyBorder="1"/>
    <xf numFmtId="168" fontId="35" fillId="0" borderId="135" xfId="0" applyNumberFormat="1" applyFont="1" applyBorder="1"/>
    <xf numFmtId="0" fontId="0" fillId="17" borderId="116" xfId="0" applyFill="1" applyBorder="1"/>
    <xf numFmtId="0" fontId="17" fillId="3" borderId="118" xfId="0" applyFont="1" applyFill="1" applyBorder="1" applyAlignment="1">
      <alignment horizontal="center" vertical="center"/>
    </xf>
    <xf numFmtId="0" fontId="17" fillId="3" borderId="152" xfId="0" applyFont="1" applyFill="1" applyBorder="1" applyAlignment="1">
      <alignment horizontal="center" vertical="center"/>
    </xf>
    <xf numFmtId="0" fontId="17" fillId="3" borderId="120" xfId="0" applyFont="1" applyFill="1" applyBorder="1" applyAlignment="1">
      <alignment horizontal="center" vertical="center"/>
    </xf>
    <xf numFmtId="0" fontId="17" fillId="3" borderId="119" xfId="0" applyFont="1" applyFill="1" applyBorder="1" applyAlignment="1">
      <alignment horizontal="center" vertical="center"/>
    </xf>
    <xf numFmtId="0" fontId="45" fillId="3" borderId="152" xfId="0" applyFont="1" applyFill="1" applyBorder="1" applyAlignment="1">
      <alignment horizontal="center" vertical="center"/>
    </xf>
    <xf numFmtId="0" fontId="17" fillId="3" borderId="94" xfId="0" applyFont="1" applyFill="1" applyBorder="1" applyAlignment="1">
      <alignment horizontal="center" vertical="center"/>
    </xf>
    <xf numFmtId="0" fontId="17" fillId="3" borderId="121" xfId="0" applyFont="1" applyFill="1" applyBorder="1" applyAlignment="1">
      <alignment horizontal="center" vertical="center"/>
    </xf>
    <xf numFmtId="0" fontId="17" fillId="3" borderId="95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 vertical="center"/>
    </xf>
    <xf numFmtId="0" fontId="10" fillId="8" borderId="36" xfId="0" applyFont="1" applyFill="1" applyBorder="1" applyAlignment="1">
      <alignment horizontal="center"/>
    </xf>
    <xf numFmtId="0" fontId="21" fillId="20" borderId="129" xfId="0" applyFont="1" applyFill="1" applyBorder="1" applyAlignment="1">
      <alignment horizontal="center" wrapText="1"/>
    </xf>
    <xf numFmtId="0" fontId="21" fillId="20" borderId="129" xfId="0" applyFont="1" applyFill="1" applyBorder="1" applyAlignment="1">
      <alignment horizontal="center" vertical="center" wrapText="1"/>
    </xf>
    <xf numFmtId="0" fontId="57" fillId="0" borderId="70" xfId="0" applyFont="1" applyBorder="1"/>
    <xf numFmtId="14" fontId="14" fillId="24" borderId="1" xfId="0" applyNumberFormat="1" applyFont="1" applyFill="1" applyBorder="1" applyAlignment="1">
      <alignment horizontal="center" vertical="center"/>
    </xf>
    <xf numFmtId="0" fontId="11" fillId="24" borderId="1" xfId="0" applyFont="1" applyFill="1" applyBorder="1" applyAlignment="1">
      <alignment horizontal="center" vertical="center"/>
    </xf>
    <xf numFmtId="0" fontId="11" fillId="27" borderId="91" xfId="0" applyFont="1" applyFill="1" applyBorder="1" applyAlignment="1">
      <alignment horizontal="center" vertical="center" wrapText="1"/>
    </xf>
    <xf numFmtId="0" fontId="11" fillId="27" borderId="91" xfId="0" applyFont="1" applyFill="1" applyBorder="1" applyAlignment="1">
      <alignment horizontal="center" vertical="center"/>
    </xf>
    <xf numFmtId="0" fontId="11" fillId="9" borderId="32" xfId="0" applyFont="1" applyFill="1" applyBorder="1" applyAlignment="1">
      <alignment horizontal="center" vertical="center" wrapText="1"/>
    </xf>
    <xf numFmtId="0" fontId="11" fillId="9" borderId="156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left" vertical="top" wrapText="1"/>
    </xf>
    <xf numFmtId="0" fontId="32" fillId="4" borderId="30" xfId="0" applyFont="1" applyFill="1" applyBorder="1"/>
    <xf numFmtId="0" fontId="10" fillId="4" borderId="58" xfId="0" applyFont="1" applyFill="1" applyBorder="1" applyAlignment="1">
      <alignment horizontal="center" vertical="center" wrapText="1"/>
    </xf>
    <xf numFmtId="0" fontId="14" fillId="9" borderId="35" xfId="0" applyFont="1" applyFill="1" applyBorder="1" applyAlignment="1">
      <alignment horizontal="center" vertical="center" wrapText="1"/>
    </xf>
    <xf numFmtId="0" fontId="14" fillId="9" borderId="156" xfId="0" applyFont="1" applyFill="1" applyBorder="1" applyAlignment="1">
      <alignment horizontal="center" vertical="center" wrapText="1"/>
    </xf>
    <xf numFmtId="0" fontId="14" fillId="9" borderId="83" xfId="0" applyFont="1" applyFill="1" applyBorder="1" applyAlignment="1">
      <alignment horizontal="center" vertical="center" wrapText="1"/>
    </xf>
    <xf numFmtId="0" fontId="14" fillId="3" borderId="36" xfId="0" applyFont="1" applyFill="1" applyBorder="1"/>
    <xf numFmtId="0" fontId="14" fillId="3" borderId="25" xfId="0" applyFont="1" applyFill="1" applyBorder="1"/>
    <xf numFmtId="14" fontId="2" fillId="0" borderId="84" xfId="0" applyNumberFormat="1" applyFont="1" applyBorder="1"/>
    <xf numFmtId="14" fontId="1" fillId="0" borderId="84" xfId="0" applyNumberFormat="1" applyFont="1" applyBorder="1"/>
    <xf numFmtId="0" fontId="22" fillId="0" borderId="104" xfId="0" applyFont="1" applyBorder="1" applyAlignment="1">
      <alignment vertical="center" wrapText="1"/>
    </xf>
    <xf numFmtId="0" fontId="20" fillId="3" borderId="36" xfId="0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12" fillId="0" borderId="63" xfId="0" applyFont="1" applyFill="1" applyBorder="1" applyAlignment="1">
      <alignment horizontal="center" vertical="center"/>
    </xf>
    <xf numFmtId="0" fontId="12" fillId="15" borderId="63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21" fillId="4" borderId="157" xfId="0" applyFont="1" applyFill="1" applyBorder="1" applyAlignment="1">
      <alignment horizontal="center" vertical="center" wrapText="1"/>
    </xf>
    <xf numFmtId="0" fontId="6" fillId="9" borderId="158" xfId="0" applyFont="1" applyFill="1" applyBorder="1" applyAlignment="1">
      <alignment vertical="center" wrapText="1"/>
    </xf>
    <xf numFmtId="0" fontId="1" fillId="10" borderId="83" xfId="0" applyFont="1" applyFill="1" applyBorder="1"/>
    <xf numFmtId="0" fontId="11" fillId="19" borderId="1" xfId="0" applyNumberFormat="1" applyFont="1" applyFill="1" applyBorder="1" applyAlignment="1">
      <alignment horizontal="center" vertical="center"/>
    </xf>
    <xf numFmtId="0" fontId="55" fillId="3" borderId="136" xfId="0" applyFont="1" applyFill="1" applyBorder="1" applyAlignment="1">
      <alignment horizontal="center" vertical="center"/>
    </xf>
    <xf numFmtId="0" fontId="51" fillId="0" borderId="137" xfId="0" applyFont="1" applyBorder="1"/>
    <xf numFmtId="0" fontId="51" fillId="0" borderId="138" xfId="0" applyFont="1" applyBorder="1"/>
    <xf numFmtId="0" fontId="56" fillId="0" borderId="139" xfId="0" applyFont="1" applyBorder="1" applyAlignment="1">
      <alignment horizontal="center" vertical="center"/>
    </xf>
    <xf numFmtId="0" fontId="57" fillId="0" borderId="140" xfId="0" applyFont="1" applyBorder="1"/>
    <xf numFmtId="0" fontId="57" fillId="0" borderId="141" xfId="0" applyFont="1" applyBorder="1"/>
    <xf numFmtId="0" fontId="39" fillId="24" borderId="79" xfId="0" applyFont="1" applyFill="1" applyBorder="1" applyAlignment="1">
      <alignment horizontal="center" vertical="center"/>
    </xf>
    <xf numFmtId="0" fontId="8" fillId="25" borderId="70" xfId="0" applyFont="1" applyFill="1" applyBorder="1"/>
    <xf numFmtId="0" fontId="8" fillId="25" borderId="38" xfId="0" applyFont="1" applyFill="1" applyBorder="1"/>
    <xf numFmtId="0" fontId="53" fillId="19" borderId="79" xfId="0" applyFont="1" applyFill="1" applyBorder="1" applyAlignment="1">
      <alignment horizontal="center" vertical="center"/>
    </xf>
    <xf numFmtId="0" fontId="54" fillId="17" borderId="70" xfId="0" applyFont="1" applyFill="1" applyBorder="1" applyAlignment="1">
      <alignment horizontal="center"/>
    </xf>
    <xf numFmtId="0" fontId="54" fillId="17" borderId="38" xfId="0" applyFont="1" applyFill="1" applyBorder="1" applyAlignment="1">
      <alignment horizontal="center"/>
    </xf>
    <xf numFmtId="0" fontId="14" fillId="24" borderId="83" xfId="0" applyFont="1" applyFill="1" applyBorder="1" applyAlignment="1">
      <alignment horizontal="center" vertical="center"/>
    </xf>
    <xf numFmtId="0" fontId="8" fillId="25" borderId="116" xfId="0" applyFont="1" applyFill="1" applyBorder="1"/>
    <xf numFmtId="0" fontId="11" fillId="24" borderId="79" xfId="0" applyFont="1" applyFill="1" applyBorder="1" applyAlignment="1">
      <alignment horizontal="left" vertical="center"/>
    </xf>
    <xf numFmtId="0" fontId="14" fillId="24" borderId="79" xfId="0" applyFont="1" applyFill="1" applyBorder="1" applyAlignment="1">
      <alignment horizontal="left" vertical="center"/>
    </xf>
    <xf numFmtId="0" fontId="40" fillId="3" borderId="36" xfId="0" applyFont="1" applyFill="1" applyBorder="1" applyAlignment="1">
      <alignment horizontal="center" vertical="center" wrapText="1"/>
    </xf>
    <xf numFmtId="0" fontId="52" fillId="0" borderId="36" xfId="0" applyFont="1" applyBorder="1"/>
    <xf numFmtId="0" fontId="14" fillId="24" borderId="93" xfId="0" applyFont="1" applyFill="1" applyBorder="1" applyAlignment="1">
      <alignment horizontal="center" vertical="center"/>
    </xf>
    <xf numFmtId="0" fontId="8" fillId="25" borderId="115" xfId="0" applyFont="1" applyFill="1" applyBorder="1"/>
    <xf numFmtId="0" fontId="34" fillId="24" borderId="79" xfId="0" applyFont="1" applyFill="1" applyBorder="1" applyAlignment="1">
      <alignment horizontal="center" vertical="center"/>
    </xf>
    <xf numFmtId="0" fontId="34" fillId="24" borderId="70" xfId="0" applyFont="1" applyFill="1" applyBorder="1" applyAlignment="1">
      <alignment horizontal="center" vertical="center"/>
    </xf>
    <xf numFmtId="0" fontId="34" fillId="24" borderId="38" xfId="0" applyFont="1" applyFill="1" applyBorder="1" applyAlignment="1">
      <alignment horizontal="center" vertical="center"/>
    </xf>
    <xf numFmtId="0" fontId="11" fillId="3" borderId="120" xfId="0" applyFont="1" applyFill="1" applyBorder="1" applyAlignment="1">
      <alignment horizontal="center" vertical="center"/>
    </xf>
    <xf numFmtId="0" fontId="8" fillId="0" borderId="36" xfId="0" applyFont="1" applyBorder="1"/>
    <xf numFmtId="0" fontId="8" fillId="0" borderId="120" xfId="0" applyFont="1" applyBorder="1"/>
    <xf numFmtId="0" fontId="11" fillId="3" borderId="36" xfId="0" applyFont="1" applyFill="1" applyBorder="1" applyAlignment="1">
      <alignment horizontal="center" vertical="top"/>
    </xf>
    <xf numFmtId="0" fontId="11" fillId="24" borderId="83" xfId="0" applyFont="1" applyFill="1" applyBorder="1" applyAlignment="1">
      <alignment horizontal="center" vertical="center"/>
    </xf>
    <xf numFmtId="0" fontId="11" fillId="24" borderId="129" xfId="0" applyFont="1" applyFill="1" applyBorder="1" applyAlignment="1">
      <alignment horizontal="center" vertical="center"/>
    </xf>
    <xf numFmtId="0" fontId="8" fillId="25" borderId="135" xfId="0" applyFont="1" applyFill="1" applyBorder="1"/>
    <xf numFmtId="0" fontId="11" fillId="3" borderId="12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/>
    </xf>
    <xf numFmtId="0" fontId="11" fillId="26" borderId="79" xfId="0" applyFont="1" applyFill="1" applyBorder="1" applyAlignment="1">
      <alignment horizontal="left" vertical="center"/>
    </xf>
    <xf numFmtId="0" fontId="11" fillId="3" borderId="36" xfId="0" applyFont="1" applyFill="1" applyBorder="1" applyAlignment="1">
      <alignment horizontal="center" vertical="center" wrapText="1"/>
    </xf>
    <xf numFmtId="164" fontId="12" fillId="3" borderId="36" xfId="0" applyNumberFormat="1" applyFont="1" applyFill="1" applyBorder="1" applyAlignment="1">
      <alignment horizontal="left" vertical="center"/>
    </xf>
    <xf numFmtId="0" fontId="11" fillId="27" borderId="96" xfId="0" applyFont="1" applyFill="1" applyBorder="1" applyAlignment="1">
      <alignment horizontal="center" vertical="center"/>
    </xf>
    <xf numFmtId="0" fontId="11" fillId="27" borderId="97" xfId="0" applyFont="1" applyFill="1" applyBorder="1" applyAlignment="1">
      <alignment horizontal="center" vertical="center"/>
    </xf>
    <xf numFmtId="0" fontId="11" fillId="27" borderId="98" xfId="0" applyFont="1" applyFill="1" applyBorder="1" applyAlignment="1">
      <alignment horizontal="center" vertical="center"/>
    </xf>
    <xf numFmtId="0" fontId="23" fillId="9" borderId="83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/>
    </xf>
    <xf numFmtId="0" fontId="8" fillId="0" borderId="30" xfId="0" applyFont="1" applyBorder="1"/>
    <xf numFmtId="0" fontId="8" fillId="10" borderId="83" xfId="0" applyFont="1" applyFill="1" applyBorder="1" applyAlignment="1">
      <alignment horizontal="center"/>
    </xf>
    <xf numFmtId="0" fontId="24" fillId="9" borderId="83" xfId="0" applyFont="1" applyFill="1" applyBorder="1" applyAlignment="1">
      <alignment horizontal="center" vertical="center" wrapText="1"/>
    </xf>
    <xf numFmtId="0" fontId="44" fillId="0" borderId="83" xfId="0" applyFont="1" applyBorder="1" applyAlignment="1">
      <alignment horizontal="center"/>
    </xf>
    <xf numFmtId="0" fontId="21" fillId="12" borderId="83" xfId="0" applyFont="1" applyFill="1" applyBorder="1" applyAlignment="1">
      <alignment horizontal="center" vertical="center"/>
    </xf>
    <xf numFmtId="0" fontId="21" fillId="4" borderId="63" xfId="0" applyFont="1" applyFill="1" applyBorder="1" applyAlignment="1">
      <alignment horizontal="center" vertical="center" wrapText="1"/>
    </xf>
    <xf numFmtId="0" fontId="8" fillId="0" borderId="63" xfId="0" applyFont="1" applyBorder="1" applyAlignment="1">
      <alignment wrapText="1"/>
    </xf>
    <xf numFmtId="0" fontId="8" fillId="0" borderId="48" xfId="0" applyFont="1" applyBorder="1"/>
    <xf numFmtId="0" fontId="10" fillId="4" borderId="122" xfId="0" applyFont="1" applyFill="1" applyBorder="1" applyAlignment="1">
      <alignment horizontal="center" vertical="center"/>
    </xf>
    <xf numFmtId="0" fontId="44" fillId="0" borderId="94" xfId="0" applyFont="1" applyBorder="1"/>
    <xf numFmtId="0" fontId="21" fillId="19" borderId="96" xfId="0" applyFont="1" applyFill="1" applyBorder="1" applyAlignment="1">
      <alignment horizontal="center" vertical="center"/>
    </xf>
    <xf numFmtId="0" fontId="21" fillId="19" borderId="98" xfId="0" applyFont="1" applyFill="1" applyBorder="1" applyAlignment="1">
      <alignment horizontal="center" vertical="center"/>
    </xf>
    <xf numFmtId="0" fontId="21" fillId="19" borderId="97" xfId="0" applyFont="1" applyFill="1" applyBorder="1" applyAlignment="1">
      <alignment horizontal="center" vertical="center"/>
    </xf>
    <xf numFmtId="0" fontId="56" fillId="4" borderId="122" xfId="0" applyFont="1" applyFill="1" applyBorder="1" applyAlignment="1">
      <alignment horizontal="center" vertical="center"/>
    </xf>
    <xf numFmtId="0" fontId="56" fillId="4" borderId="123" xfId="0" applyFont="1" applyFill="1" applyBorder="1" applyAlignment="1">
      <alignment horizontal="center" vertical="center"/>
    </xf>
    <xf numFmtId="0" fontId="56" fillId="4" borderId="124" xfId="0" applyFont="1" applyFill="1" applyBorder="1" applyAlignment="1">
      <alignment horizontal="center" vertical="center"/>
    </xf>
    <xf numFmtId="0" fontId="56" fillId="4" borderId="94" xfId="0" applyFont="1" applyFill="1" applyBorder="1" applyAlignment="1">
      <alignment horizontal="center" vertical="center"/>
    </xf>
    <xf numFmtId="0" fontId="56" fillId="4" borderId="121" xfId="0" applyFont="1" applyFill="1" applyBorder="1" applyAlignment="1">
      <alignment horizontal="center" vertical="center"/>
    </xf>
    <xf numFmtId="0" fontId="56" fillId="4" borderId="9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0" fontId="8" fillId="0" borderId="27" xfId="0" applyFont="1" applyBorder="1"/>
    <xf numFmtId="0" fontId="23" fillId="9" borderId="83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6" fillId="9" borderId="144" xfId="0" applyFont="1" applyFill="1" applyBorder="1" applyAlignment="1">
      <alignment horizontal="center" vertical="center" wrapText="1"/>
    </xf>
    <xf numFmtId="0" fontId="6" fillId="9" borderId="123" xfId="0" applyFont="1" applyFill="1" applyBorder="1" applyAlignment="1">
      <alignment horizontal="center" vertical="center" wrapText="1"/>
    </xf>
    <xf numFmtId="0" fontId="6" fillId="9" borderId="155" xfId="0" applyFont="1" applyFill="1" applyBorder="1" applyAlignment="1">
      <alignment horizontal="center" vertical="center" wrapText="1"/>
    </xf>
    <xf numFmtId="0" fontId="6" fillId="9" borderId="121" xfId="0" applyFont="1" applyFill="1" applyBorder="1" applyAlignment="1">
      <alignment horizontal="center" vertical="center" wrapText="1"/>
    </xf>
    <xf numFmtId="0" fontId="8" fillId="0" borderId="63" xfId="0" applyFont="1" applyBorder="1"/>
    <xf numFmtId="0" fontId="6" fillId="9" borderId="53" xfId="0" applyFont="1" applyFill="1" applyBorder="1" applyAlignment="1">
      <alignment horizontal="center" vertical="center" wrapText="1"/>
    </xf>
    <xf numFmtId="0" fontId="8" fillId="10" borderId="62" xfId="0" applyFont="1" applyFill="1" applyBorder="1"/>
    <xf numFmtId="0" fontId="8" fillId="10" borderId="48" xfId="0" applyFont="1" applyFill="1" applyBorder="1"/>
    <xf numFmtId="0" fontId="21" fillId="4" borderId="83" xfId="0" applyFont="1" applyFill="1" applyBorder="1" applyAlignment="1">
      <alignment horizontal="center" vertical="center" wrapText="1"/>
    </xf>
    <xf numFmtId="0" fontId="6" fillId="9" borderId="83" xfId="0" applyFont="1" applyFill="1" applyBorder="1" applyAlignment="1">
      <alignment horizontal="center" vertical="center" wrapText="1"/>
    </xf>
    <xf numFmtId="0" fontId="8" fillId="10" borderId="83" xfId="0" applyFont="1" applyFill="1" applyBorder="1"/>
    <xf numFmtId="0" fontId="8" fillId="0" borderId="27" xfId="0" applyFont="1" applyBorder="1" applyAlignment="1">
      <alignment wrapText="1"/>
    </xf>
    <xf numFmtId="0" fontId="10" fillId="0" borderId="41" xfId="0" applyFont="1" applyFill="1" applyBorder="1" applyAlignment="1">
      <alignment horizontal="center" vertical="center" wrapText="1"/>
    </xf>
    <xf numFmtId="0" fontId="8" fillId="0" borderId="46" xfId="0" applyFont="1" applyFill="1" applyBorder="1"/>
    <xf numFmtId="0" fontId="10" fillId="15" borderId="41" xfId="0" applyFont="1" applyFill="1" applyBorder="1" applyAlignment="1">
      <alignment horizontal="center" vertical="center" wrapText="1"/>
    </xf>
    <xf numFmtId="0" fontId="8" fillId="15" borderId="46" xfId="0" applyFont="1" applyFill="1" applyBorder="1"/>
    <xf numFmtId="0" fontId="53" fillId="3" borderId="105" xfId="0" applyFont="1" applyFill="1" applyBorder="1" applyAlignment="1">
      <alignment horizontal="center"/>
    </xf>
    <xf numFmtId="0" fontId="53" fillId="3" borderId="83" xfId="0" applyFont="1" applyFill="1" applyBorder="1" applyAlignment="1">
      <alignment horizontal="center"/>
    </xf>
    <xf numFmtId="0" fontId="53" fillId="3" borderId="84" xfId="0" applyFont="1" applyFill="1" applyBorder="1" applyAlignment="1">
      <alignment horizontal="center"/>
    </xf>
    <xf numFmtId="169" fontId="58" fillId="18" borderId="96" xfId="1" applyNumberFormat="1" applyFont="1" applyFill="1" applyBorder="1" applyAlignment="1">
      <alignment horizontal="right"/>
    </xf>
    <xf numFmtId="169" fontId="58" fillId="18" borderId="97" xfId="1" applyNumberFormat="1" applyFont="1" applyFill="1" applyBorder="1" applyAlignment="1">
      <alignment horizontal="right"/>
    </xf>
    <xf numFmtId="0" fontId="10" fillId="21" borderId="122" xfId="0" applyFont="1" applyFill="1" applyBorder="1" applyAlignment="1">
      <alignment horizontal="center" vertical="center" wrapText="1"/>
    </xf>
    <xf numFmtId="0" fontId="8" fillId="22" borderId="123" xfId="0" applyFont="1" applyFill="1" applyBorder="1"/>
    <xf numFmtId="0" fontId="8" fillId="22" borderId="124" xfId="0" applyFont="1" applyFill="1" applyBorder="1"/>
    <xf numFmtId="0" fontId="8" fillId="22" borderId="94" xfId="0" applyFont="1" applyFill="1" applyBorder="1"/>
    <xf numFmtId="0" fontId="8" fillId="22" borderId="121" xfId="0" applyFont="1" applyFill="1" applyBorder="1"/>
    <xf numFmtId="0" fontId="8" fillId="22" borderId="95" xfId="0" applyFont="1" applyFill="1" applyBorder="1"/>
    <xf numFmtId="0" fontId="10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8" fillId="0" borderId="46" xfId="0" applyFont="1" applyBorder="1"/>
    <xf numFmtId="0" fontId="10" fillId="6" borderId="71" xfId="0" applyFont="1" applyFill="1" applyBorder="1" applyAlignment="1">
      <alignment horizontal="center" vertical="center" wrapText="1"/>
    </xf>
    <xf numFmtId="0" fontId="8" fillId="0" borderId="74" xfId="0" applyFont="1" applyBorder="1"/>
    <xf numFmtId="0" fontId="8" fillId="0" borderId="76" xfId="0" applyFont="1" applyBorder="1"/>
    <xf numFmtId="0" fontId="10" fillId="4" borderId="96" xfId="0" applyFont="1" applyFill="1" applyBorder="1" applyAlignment="1">
      <alignment horizontal="center" vertical="center"/>
    </xf>
    <xf numFmtId="0" fontId="8" fillId="0" borderId="98" xfId="0" applyFont="1" applyBorder="1"/>
    <xf numFmtId="0" fontId="8" fillId="0" borderId="97" xfId="0" applyFont="1" applyBorder="1"/>
    <xf numFmtId="0" fontId="10" fillId="4" borderId="41" xfId="0" applyFont="1" applyFill="1" applyBorder="1" applyAlignment="1">
      <alignment horizontal="center" vertical="center" wrapText="1"/>
    </xf>
    <xf numFmtId="0" fontId="10" fillId="23" borderId="7" xfId="0" applyFont="1" applyFill="1" applyBorder="1" applyAlignment="1">
      <alignment horizontal="center" vertical="center" wrapText="1"/>
    </xf>
    <xf numFmtId="0" fontId="8" fillId="22" borderId="13" xfId="0" applyFont="1" applyFill="1" applyBorder="1"/>
    <xf numFmtId="0" fontId="8" fillId="22" borderId="39" xfId="0" applyFont="1" applyFill="1" applyBorder="1"/>
    <xf numFmtId="0" fontId="8" fillId="22" borderId="25" xfId="0" applyFont="1" applyFill="1" applyBorder="1"/>
    <xf numFmtId="0" fontId="8" fillId="22" borderId="36" xfId="0" applyFont="1" applyFill="1" applyBorder="1"/>
    <xf numFmtId="0" fontId="8" fillId="22" borderId="61" xfId="0" applyFont="1" applyFill="1" applyBorder="1"/>
    <xf numFmtId="0" fontId="10" fillId="14" borderId="41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13" borderId="41" xfId="0" applyFont="1" applyFill="1" applyBorder="1" applyAlignment="1">
      <alignment horizontal="center" vertical="center" wrapText="1"/>
    </xf>
    <xf numFmtId="0" fontId="14" fillId="9" borderId="96" xfId="0" applyFont="1" applyFill="1" applyBorder="1" applyAlignment="1">
      <alignment horizontal="left" vertical="center" wrapText="1"/>
    </xf>
    <xf numFmtId="0" fontId="8" fillId="10" borderId="98" xfId="0" applyFont="1" applyFill="1" applyBorder="1"/>
    <xf numFmtId="0" fontId="8" fillId="10" borderId="97" xfId="0" applyFont="1" applyFill="1" applyBorder="1"/>
    <xf numFmtId="0" fontId="11" fillId="9" borderId="96" xfId="0" applyFont="1" applyFill="1" applyBorder="1" applyAlignment="1">
      <alignment horizontal="left" vertical="center" wrapText="1"/>
    </xf>
    <xf numFmtId="0" fontId="10" fillId="4" borderId="64" xfId="0" applyFont="1" applyFill="1" applyBorder="1" applyAlignment="1">
      <alignment horizontal="center" vertical="center"/>
    </xf>
    <xf numFmtId="0" fontId="8" fillId="0" borderId="65" xfId="0" applyFont="1" applyBorder="1"/>
    <xf numFmtId="0" fontId="8" fillId="0" borderId="44" xfId="0" applyFont="1" applyBorder="1"/>
    <xf numFmtId="0" fontId="10" fillId="0" borderId="10" xfId="0" applyFont="1" applyBorder="1" applyAlignment="1">
      <alignment horizontal="left" vertical="center"/>
    </xf>
    <xf numFmtId="0" fontId="8" fillId="0" borderId="11" xfId="0" applyFont="1" applyBorder="1"/>
    <xf numFmtId="0" fontId="8" fillId="0" borderId="70" xfId="0" applyFont="1" applyBorder="1"/>
    <xf numFmtId="0" fontId="8" fillId="0" borderId="37" xfId="0" applyFont="1" applyBorder="1"/>
    <xf numFmtId="0" fontId="10" fillId="0" borderId="58" xfId="0" applyFont="1" applyBorder="1" applyAlignment="1">
      <alignment horizontal="left" vertical="center" wrapText="1"/>
    </xf>
    <xf numFmtId="0" fontId="8" fillId="0" borderId="59" xfId="0" applyFont="1" applyBorder="1"/>
    <xf numFmtId="0" fontId="8" fillId="0" borderId="60" xfId="0" applyFont="1" applyBorder="1"/>
    <xf numFmtId="0" fontId="11" fillId="9" borderId="101" xfId="0" applyFont="1" applyFill="1" applyBorder="1" applyAlignment="1">
      <alignment horizontal="left" vertical="center" wrapText="1"/>
    </xf>
    <xf numFmtId="0" fontId="8" fillId="10" borderId="102" xfId="0" applyFont="1" applyFill="1" applyBorder="1"/>
    <xf numFmtId="0" fontId="8" fillId="10" borderId="103" xfId="0" applyFont="1" applyFill="1" applyBorder="1"/>
    <xf numFmtId="0" fontId="27" fillId="9" borderId="96" xfId="0" applyFont="1" applyFill="1" applyBorder="1" applyAlignment="1">
      <alignment horizontal="left" vertical="center" wrapText="1"/>
    </xf>
    <xf numFmtId="0" fontId="27" fillId="9" borderId="98" xfId="0" applyFont="1" applyFill="1" applyBorder="1" applyAlignment="1">
      <alignment horizontal="left" vertical="center" wrapText="1"/>
    </xf>
    <xf numFmtId="0" fontId="27" fillId="9" borderId="97" xfId="0" applyFont="1" applyFill="1" applyBorder="1" applyAlignment="1">
      <alignment horizontal="left" vertical="center" wrapText="1"/>
    </xf>
    <xf numFmtId="0" fontId="56" fillId="4" borderId="10" xfId="0" applyFont="1" applyFill="1" applyBorder="1" applyAlignment="1">
      <alignment horizontal="center" vertical="center"/>
    </xf>
    <xf numFmtId="0" fontId="57" fillId="0" borderId="11" xfId="0" applyFont="1" applyBorder="1"/>
    <xf numFmtId="0" fontId="57" fillId="0" borderId="70" xfId="0" applyFont="1" applyBorder="1"/>
    <xf numFmtId="0" fontId="10" fillId="0" borderId="10" xfId="0" applyFont="1" applyBorder="1" applyAlignment="1">
      <alignment horizontal="left" vertical="center" wrapText="1"/>
    </xf>
    <xf numFmtId="0" fontId="37" fillId="23" borderId="100" xfId="0" applyFont="1" applyFill="1" applyBorder="1" applyAlignment="1">
      <alignment horizontal="center" vertical="center" wrapText="1"/>
    </xf>
    <xf numFmtId="0" fontId="37" fillId="23" borderId="99" xfId="0" applyFont="1" applyFill="1" applyBorder="1" applyAlignment="1">
      <alignment horizontal="center" vertical="center" wrapText="1"/>
    </xf>
    <xf numFmtId="0" fontId="37" fillId="23" borderId="58" xfId="0" applyFont="1" applyFill="1" applyBorder="1" applyAlignment="1">
      <alignment horizontal="center" vertical="center" wrapText="1"/>
    </xf>
    <xf numFmtId="0" fontId="37" fillId="23" borderId="25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8" fillId="22" borderId="23" xfId="0" applyFont="1" applyFill="1" applyBorder="1"/>
    <xf numFmtId="0" fontId="8" fillId="22" borderId="24" xfId="0" applyFont="1" applyFill="1" applyBorder="1"/>
    <xf numFmtId="0" fontId="11" fillId="9" borderId="67" xfId="0" applyFont="1" applyFill="1" applyBorder="1" applyAlignment="1">
      <alignment horizontal="left" vertical="center" wrapText="1"/>
    </xf>
    <xf numFmtId="0" fontId="8" fillId="10" borderId="68" xfId="0" applyFont="1" applyFill="1" applyBorder="1"/>
    <xf numFmtId="0" fontId="8" fillId="10" borderId="18" xfId="0" applyFont="1" applyFill="1" applyBorder="1"/>
    <xf numFmtId="0" fontId="30" fillId="11" borderId="10" xfId="0" applyFont="1" applyFill="1" applyBorder="1" applyAlignment="1">
      <alignment vertical="center" wrapText="1"/>
    </xf>
    <xf numFmtId="0" fontId="8" fillId="10" borderId="11" xfId="0" applyFont="1" applyFill="1" applyBorder="1"/>
    <xf numFmtId="0" fontId="8" fillId="10" borderId="12" xfId="0" applyFont="1" applyFill="1" applyBorder="1"/>
    <xf numFmtId="0" fontId="30" fillId="11" borderId="58" xfId="0" applyFont="1" applyFill="1" applyBorder="1" applyAlignment="1">
      <alignment horizontal="left" vertical="center" wrapText="1"/>
    </xf>
    <xf numFmtId="0" fontId="8" fillId="10" borderId="60" xfId="0" applyFont="1" applyFill="1" applyBorder="1"/>
    <xf numFmtId="0" fontId="8" fillId="10" borderId="39" xfId="0" applyFont="1" applyFill="1" applyBorder="1"/>
    <xf numFmtId="0" fontId="10" fillId="4" borderId="71" xfId="0" applyFont="1" applyFill="1" applyBorder="1" applyAlignment="1">
      <alignment horizontal="center" vertical="center" wrapText="1"/>
    </xf>
    <xf numFmtId="0" fontId="8" fillId="0" borderId="77" xfId="0" applyFont="1" applyBorder="1"/>
    <xf numFmtId="4" fontId="10" fillId="4" borderId="71" xfId="0" applyNumberFormat="1" applyFont="1" applyFill="1" applyBorder="1" applyAlignment="1">
      <alignment horizontal="center" vertical="center" wrapText="1"/>
    </xf>
    <xf numFmtId="0" fontId="8" fillId="0" borderId="74" xfId="0" applyFont="1" applyBorder="1" applyAlignment="1">
      <alignment horizontal="center"/>
    </xf>
    <xf numFmtId="0" fontId="8" fillId="0" borderId="77" xfId="0" applyFont="1" applyBorder="1" applyAlignment="1">
      <alignment horizontal="center"/>
    </xf>
    <xf numFmtId="0" fontId="10" fillId="4" borderId="70" xfId="0" applyFont="1" applyFill="1" applyBorder="1" applyAlignment="1">
      <alignment horizontal="center" vertical="center"/>
    </xf>
    <xf numFmtId="4" fontId="10" fillId="6" borderId="71" xfId="0" applyNumberFormat="1" applyFont="1" applyFill="1" applyBorder="1" applyAlignment="1">
      <alignment horizontal="center" vertical="center" wrapText="1"/>
    </xf>
    <xf numFmtId="4" fontId="10" fillId="21" borderId="71" xfId="0" applyNumberFormat="1" applyFont="1" applyFill="1" applyBorder="1" applyAlignment="1">
      <alignment horizontal="center" vertical="center" wrapText="1"/>
    </xf>
    <xf numFmtId="0" fontId="8" fillId="22" borderId="81" xfId="0" applyFont="1" applyFill="1" applyBorder="1"/>
    <xf numFmtId="0" fontId="8" fillId="22" borderId="21" xfId="0" applyFont="1" applyFill="1" applyBorder="1"/>
    <xf numFmtId="0" fontId="8" fillId="22" borderId="43" xfId="0" applyFont="1" applyFill="1" applyBorder="1"/>
    <xf numFmtId="0" fontId="8" fillId="22" borderId="44" xfId="0" applyFont="1" applyFill="1" applyBorder="1"/>
    <xf numFmtId="0" fontId="11" fillId="9" borderId="3" xfId="0" applyFont="1" applyFill="1" applyBorder="1" applyAlignment="1">
      <alignment horizontal="left" vertical="center" wrapText="1"/>
    </xf>
    <xf numFmtId="0" fontId="8" fillId="10" borderId="4" xfId="0" applyFont="1" applyFill="1" applyBorder="1"/>
    <xf numFmtId="0" fontId="8" fillId="10" borderId="5" xfId="0" applyFont="1" applyFill="1" applyBorder="1"/>
    <xf numFmtId="0" fontId="11" fillId="9" borderId="50" xfId="0" applyFont="1" applyFill="1" applyBorder="1" applyAlignment="1">
      <alignment horizontal="left" vertical="center" wrapText="1"/>
    </xf>
    <xf numFmtId="0" fontId="8" fillId="10" borderId="51" xfId="0" applyFont="1" applyFill="1" applyBorder="1"/>
    <xf numFmtId="0" fontId="8" fillId="10" borderId="52" xfId="0" applyFont="1" applyFill="1" applyBorder="1"/>
    <xf numFmtId="0" fontId="10" fillId="4" borderId="10" xfId="0" applyFont="1" applyFill="1" applyBorder="1" applyAlignment="1">
      <alignment horizontal="center" vertical="center"/>
    </xf>
    <xf numFmtId="0" fontId="8" fillId="0" borderId="12" xfId="0" applyFont="1" applyBorder="1"/>
    <xf numFmtId="0" fontId="53" fillId="20" borderId="96" xfId="0" applyFont="1" applyFill="1" applyBorder="1" applyAlignment="1">
      <alignment horizontal="center" vertical="center"/>
    </xf>
    <xf numFmtId="0" fontId="53" fillId="20" borderId="97" xfId="0" applyFont="1" applyFill="1" applyBorder="1" applyAlignment="1">
      <alignment horizontal="center" vertical="center"/>
    </xf>
    <xf numFmtId="0" fontId="53" fillId="20" borderId="98" xfId="0" applyFont="1" applyFill="1" applyBorder="1" applyAlignment="1">
      <alignment horizontal="center" vertical="center"/>
    </xf>
    <xf numFmtId="9" fontId="53" fillId="18" borderId="96" xfId="1" applyFont="1" applyFill="1" applyBorder="1" applyAlignment="1">
      <alignment horizontal="right"/>
    </xf>
    <xf numFmtId="9" fontId="53" fillId="18" borderId="97" xfId="1" applyFont="1" applyFill="1" applyBorder="1" applyAlignment="1">
      <alignment horizontal="right"/>
    </xf>
    <xf numFmtId="0" fontId="53" fillId="3" borderId="104" xfId="0" applyFont="1" applyFill="1" applyBorder="1" applyAlignment="1">
      <alignment horizontal="center"/>
    </xf>
    <xf numFmtId="0" fontId="53" fillId="3" borderId="93" xfId="0" applyFont="1" applyFill="1" applyBorder="1" applyAlignment="1">
      <alignment horizontal="center"/>
    </xf>
    <xf numFmtId="0" fontId="53" fillId="3" borderId="92" xfId="0" applyFont="1" applyFill="1" applyBorder="1" applyAlignment="1">
      <alignment horizontal="center"/>
    </xf>
    <xf numFmtId="0" fontId="53" fillId="3" borderId="106" xfId="0" applyFont="1" applyFill="1" applyBorder="1" applyAlignment="1">
      <alignment horizontal="center"/>
    </xf>
    <xf numFmtId="0" fontId="53" fillId="3" borderId="90" xfId="0" applyFont="1" applyFill="1" applyBorder="1" applyAlignment="1">
      <alignment horizontal="center"/>
    </xf>
    <xf numFmtId="2" fontId="0" fillId="17" borderId="117" xfId="0" applyNumberFormat="1" applyFill="1" applyBorder="1" applyAlignment="1">
      <alignment horizontal="right" vertical="center"/>
    </xf>
    <xf numFmtId="2" fontId="0" fillId="17" borderId="151" xfId="0" applyNumberFormat="1" applyFill="1" applyBorder="1" applyAlignment="1">
      <alignment horizontal="right" vertical="center"/>
    </xf>
    <xf numFmtId="2" fontId="0" fillId="17" borderId="148" xfId="0" applyNumberFormat="1" applyFill="1" applyBorder="1" applyAlignment="1">
      <alignment horizontal="right" vertical="center"/>
    </xf>
    <xf numFmtId="0" fontId="21" fillId="3" borderId="149" xfId="0" applyFont="1" applyFill="1" applyBorder="1" applyAlignment="1">
      <alignment horizontal="center" vertical="center" wrapText="1"/>
    </xf>
    <xf numFmtId="0" fontId="21" fillId="3" borderId="150" xfId="0" applyFont="1" applyFill="1" applyBorder="1" applyAlignment="1">
      <alignment horizontal="center" vertical="center" wrapText="1"/>
    </xf>
    <xf numFmtId="0" fontId="21" fillId="3" borderId="147" xfId="0" applyFont="1" applyFill="1" applyBorder="1" applyAlignment="1">
      <alignment horizontal="center" vertical="center" wrapText="1"/>
    </xf>
    <xf numFmtId="169" fontId="0" fillId="17" borderId="109" xfId="1" applyNumberFormat="1" applyFont="1" applyFill="1" applyBorder="1" applyAlignment="1">
      <alignment horizontal="center" vertical="center"/>
    </xf>
    <xf numFmtId="169" fontId="0" fillId="17" borderId="110" xfId="1" applyNumberFormat="1" applyFont="1" applyFill="1" applyBorder="1" applyAlignment="1">
      <alignment horizontal="center" vertical="center"/>
    </xf>
    <xf numFmtId="169" fontId="0" fillId="17" borderId="89" xfId="1" applyNumberFormat="1" applyFont="1" applyFill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10" borderId="109" xfId="0" applyFill="1" applyBorder="1" applyAlignment="1">
      <alignment horizontal="center"/>
    </xf>
    <xf numFmtId="0" fontId="0" fillId="10" borderId="110" xfId="0" applyFill="1" applyBorder="1" applyAlignment="1">
      <alignment horizontal="center"/>
    </xf>
    <xf numFmtId="0" fontId="0" fillId="10" borderId="89" xfId="0" applyFill="1" applyBorder="1" applyAlignment="1">
      <alignment horizontal="center"/>
    </xf>
    <xf numFmtId="0" fontId="10" fillId="20" borderId="93" xfId="0" applyFont="1" applyFill="1" applyBorder="1" applyAlignment="1">
      <alignment horizontal="center" vertical="center"/>
    </xf>
    <xf numFmtId="0" fontId="56" fillId="0" borderId="101" xfId="0" applyFont="1" applyBorder="1" applyAlignment="1">
      <alignment horizontal="center" vertical="center"/>
    </xf>
    <xf numFmtId="0" fontId="56" fillId="0" borderId="102" xfId="0" applyFont="1" applyBorder="1" applyAlignment="1">
      <alignment horizontal="center" vertical="center"/>
    </xf>
    <xf numFmtId="0" fontId="56" fillId="0" borderId="103" xfId="0" applyFont="1" applyBorder="1" applyAlignment="1">
      <alignment horizontal="center" vertical="center"/>
    </xf>
    <xf numFmtId="0" fontId="35" fillId="22" borderId="144" xfId="0" applyFont="1" applyFill="1" applyBorder="1" applyAlignment="1">
      <alignment horizontal="center" vertical="center" wrapText="1"/>
    </xf>
    <xf numFmtId="0" fontId="35" fillId="22" borderId="145" xfId="0" applyFont="1" applyFill="1" applyBorder="1" applyAlignment="1">
      <alignment horizontal="center" vertical="center" wrapText="1"/>
    </xf>
    <xf numFmtId="0" fontId="35" fillId="22" borderId="86" xfId="0" applyFont="1" applyFill="1" applyBorder="1" applyAlignment="1">
      <alignment horizontal="center" vertical="center" wrapText="1"/>
    </xf>
    <xf numFmtId="0" fontId="35" fillId="22" borderId="87" xfId="0" applyFont="1" applyFill="1" applyBorder="1" applyAlignment="1">
      <alignment horizontal="center" vertical="center" wrapText="1"/>
    </xf>
    <xf numFmtId="0" fontId="35" fillId="22" borderId="143" xfId="0" applyFont="1" applyFill="1" applyBorder="1" applyAlignment="1">
      <alignment horizontal="center" vertical="center" wrapText="1"/>
    </xf>
    <xf numFmtId="0" fontId="35" fillId="22" borderId="89" xfId="0" applyFont="1" applyFill="1" applyBorder="1" applyAlignment="1">
      <alignment horizontal="center" vertical="center" wrapText="1"/>
    </xf>
    <xf numFmtId="0" fontId="35" fillId="22" borderId="146" xfId="0" applyFont="1" applyFill="1" applyBorder="1" applyAlignment="1">
      <alignment horizontal="center" vertical="center" wrapText="1"/>
    </xf>
    <xf numFmtId="0" fontId="35" fillId="22" borderId="148" xfId="0" applyFont="1" applyFill="1" applyBorder="1" applyAlignment="1">
      <alignment horizontal="center" vertical="center" wrapText="1"/>
    </xf>
    <xf numFmtId="0" fontId="10" fillId="20" borderId="143" xfId="0" applyFont="1" applyFill="1" applyBorder="1" applyAlignment="1">
      <alignment horizontal="center" vertical="center" wrapText="1"/>
    </xf>
    <xf numFmtId="0" fontId="10" fillId="20" borderId="89" xfId="0" applyFont="1" applyFill="1" applyBorder="1" applyAlignment="1">
      <alignment horizontal="center" vertical="center" wrapText="1"/>
    </xf>
    <xf numFmtId="0" fontId="10" fillId="20" borderId="142" xfId="0" applyFont="1" applyFill="1" applyBorder="1" applyAlignment="1">
      <alignment horizontal="center" vertical="center" wrapText="1"/>
    </xf>
    <xf numFmtId="0" fontId="10" fillId="20" borderId="147" xfId="0" applyFont="1" applyFill="1" applyBorder="1" applyAlignment="1">
      <alignment horizontal="center" vertical="center" wrapText="1"/>
    </xf>
    <xf numFmtId="0" fontId="10" fillId="20" borderId="89" xfId="0" applyFont="1" applyFill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2" fontId="3" fillId="17" borderId="117" xfId="0" applyNumberFormat="1" applyFont="1" applyFill="1" applyBorder="1" applyAlignment="1">
      <alignment horizontal="right" vertical="center"/>
    </xf>
    <xf numFmtId="2" fontId="3" fillId="17" borderId="151" xfId="0" applyNumberFormat="1" applyFont="1" applyFill="1" applyBorder="1" applyAlignment="1">
      <alignment horizontal="right" vertical="center"/>
    </xf>
    <xf numFmtId="2" fontId="3" fillId="17" borderId="148" xfId="0" applyNumberFormat="1" applyFont="1" applyFill="1" applyBorder="1" applyAlignment="1">
      <alignment horizontal="right" vertical="center"/>
    </xf>
    <xf numFmtId="169" fontId="3" fillId="17" borderId="109" xfId="1" applyNumberFormat="1" applyFont="1" applyFill="1" applyBorder="1" applyAlignment="1">
      <alignment horizontal="center" vertical="center"/>
    </xf>
    <xf numFmtId="169" fontId="3" fillId="17" borderId="110" xfId="1" applyNumberFormat="1" applyFont="1" applyFill="1" applyBorder="1" applyAlignment="1">
      <alignment horizontal="center" vertical="center"/>
    </xf>
    <xf numFmtId="169" fontId="3" fillId="17" borderId="89" xfId="1" applyNumberFormat="1" applyFont="1" applyFill="1" applyBorder="1" applyAlignment="1">
      <alignment horizontal="center" vertical="center"/>
    </xf>
    <xf numFmtId="0" fontId="0" fillId="0" borderId="109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89" xfId="0" applyBorder="1" applyAlignment="1">
      <alignment horizontal="center"/>
    </xf>
    <xf numFmtId="0" fontId="35" fillId="0" borderId="84" xfId="0" applyFont="1" applyBorder="1" applyAlignment="1">
      <alignment horizontal="center" vertical="center" wrapText="1"/>
    </xf>
    <xf numFmtId="0" fontId="35" fillId="0" borderId="127" xfId="0" applyFont="1" applyBorder="1" applyAlignment="1">
      <alignment horizontal="center" vertical="center" wrapText="1"/>
    </xf>
    <xf numFmtId="0" fontId="0" fillId="0" borderId="84" xfId="0" applyBorder="1" applyAlignment="1">
      <alignment horizontal="center"/>
    </xf>
    <xf numFmtId="0" fontId="0" fillId="0" borderId="127" xfId="0" applyBorder="1" applyAlignment="1">
      <alignment horizontal="center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10" fillId="20" borderId="153" xfId="0" applyFont="1" applyFill="1" applyBorder="1" applyAlignment="1">
      <alignment horizontal="center" vertical="center" wrapText="1"/>
    </xf>
    <xf numFmtId="0" fontId="10" fillId="20" borderId="154" xfId="0" applyFont="1" applyFill="1" applyBorder="1" applyAlignment="1">
      <alignment horizontal="center" vertical="center" wrapText="1"/>
    </xf>
    <xf numFmtId="0" fontId="35" fillId="22" borderId="124" xfId="0" applyFont="1" applyFill="1" applyBorder="1" applyAlignment="1">
      <alignment horizontal="center" vertical="center" wrapText="1"/>
    </xf>
    <xf numFmtId="0" fontId="35" fillId="22" borderId="155" xfId="0" applyFont="1" applyFill="1" applyBorder="1" applyAlignment="1">
      <alignment horizontal="center" vertical="center" wrapText="1"/>
    </xf>
    <xf numFmtId="0" fontId="35" fillId="22" borderId="95" xfId="0" applyFont="1" applyFill="1" applyBorder="1" applyAlignment="1">
      <alignment horizontal="center" vertical="center" wrapText="1"/>
    </xf>
    <xf numFmtId="0" fontId="10" fillId="20" borderId="143" xfId="0" applyFont="1" applyFill="1" applyBorder="1" applyAlignment="1">
      <alignment horizontal="center" vertical="center"/>
    </xf>
    <xf numFmtId="0" fontId="10" fillId="20" borderId="154" xfId="0" applyFont="1" applyFill="1" applyBorder="1" applyAlignment="1">
      <alignment horizontal="center" vertical="center"/>
    </xf>
    <xf numFmtId="0" fontId="45" fillId="3" borderId="118" xfId="0" applyFont="1" applyFill="1" applyBorder="1" applyAlignment="1">
      <alignment horizontal="center" vertical="center"/>
    </xf>
    <xf numFmtId="0" fontId="45" fillId="3" borderId="113" xfId="0" applyFont="1" applyFill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5" fillId="0" borderId="86" xfId="0" applyFont="1" applyBorder="1" applyAlignment="1">
      <alignment horizontal="center" vertical="center" wrapText="1"/>
    </xf>
    <xf numFmtId="0" fontId="35" fillId="0" borderId="134" xfId="0" applyFont="1" applyBorder="1" applyAlignment="1">
      <alignment horizontal="center" vertical="center" wrapText="1"/>
    </xf>
    <xf numFmtId="0" fontId="0" fillId="0" borderId="112" xfId="0" applyBorder="1" applyAlignment="1">
      <alignment horizontal="center"/>
    </xf>
    <xf numFmtId="0" fontId="0" fillId="0" borderId="87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119" xfId="0" applyFont="1" applyBorder="1" applyAlignment="1">
      <alignment horizontal="center"/>
    </xf>
    <xf numFmtId="0" fontId="11" fillId="3" borderId="113" xfId="0" applyFont="1" applyFill="1" applyBorder="1" applyAlignment="1">
      <alignment horizontal="center" vertical="center"/>
    </xf>
    <xf numFmtId="0" fontId="48" fillId="0" borderId="83" xfId="0" applyFont="1" applyBorder="1" applyAlignment="1">
      <alignment horizontal="center" vertical="center"/>
    </xf>
    <xf numFmtId="2" fontId="2" fillId="17" borderId="83" xfId="0" applyNumberFormat="1" applyFont="1" applyFill="1" applyBorder="1" applyAlignment="1">
      <alignment horizontal="center"/>
    </xf>
    <xf numFmtId="2" fontId="2" fillId="17" borderId="84" xfId="0" applyNumberFormat="1" applyFont="1" applyFill="1" applyBorder="1" applyAlignment="1">
      <alignment horizontal="center"/>
    </xf>
    <xf numFmtId="2" fontId="2" fillId="17" borderId="116" xfId="0" applyNumberFormat="1" applyFont="1" applyFill="1" applyBorder="1" applyAlignment="1">
      <alignment horizontal="center"/>
    </xf>
    <xf numFmtId="0" fontId="48" fillId="0" borderId="104" xfId="0" applyFont="1" applyBorder="1" applyAlignment="1">
      <alignment horizontal="center" vertical="center"/>
    </xf>
    <xf numFmtId="0" fontId="48" fillId="0" borderId="93" xfId="0" applyFont="1" applyBorder="1" applyAlignment="1">
      <alignment horizontal="center" vertical="center"/>
    </xf>
    <xf numFmtId="0" fontId="48" fillId="0" borderId="92" xfId="0" applyFont="1" applyBorder="1" applyAlignment="1">
      <alignment horizontal="center" vertical="center"/>
    </xf>
    <xf numFmtId="0" fontId="48" fillId="0" borderId="115" xfId="0" applyFont="1" applyBorder="1" applyAlignment="1">
      <alignment horizontal="center" vertical="center"/>
    </xf>
    <xf numFmtId="0" fontId="48" fillId="0" borderId="105" xfId="0" applyFont="1" applyBorder="1" applyAlignment="1">
      <alignment horizontal="center" vertical="center"/>
    </xf>
    <xf numFmtId="0" fontId="48" fillId="0" borderId="84" xfId="0" applyFont="1" applyBorder="1" applyAlignment="1">
      <alignment horizontal="center" vertical="center"/>
    </xf>
    <xf numFmtId="0" fontId="48" fillId="0" borderId="116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/>
    </xf>
    <xf numFmtId="0" fontId="48" fillId="0" borderId="126" xfId="0" applyFont="1" applyBorder="1" applyAlignment="1">
      <alignment horizontal="center" vertical="center"/>
    </xf>
    <xf numFmtId="0" fontId="48" fillId="0" borderId="114" xfId="0" applyFont="1" applyBorder="1" applyAlignment="1">
      <alignment horizontal="center" vertical="center"/>
    </xf>
    <xf numFmtId="0" fontId="48" fillId="0" borderId="127" xfId="0" applyFont="1" applyBorder="1" applyAlignment="1">
      <alignment horizontal="center" vertical="center"/>
    </xf>
    <xf numFmtId="0" fontId="0" fillId="10" borderId="84" xfId="0" applyFill="1" applyBorder="1" applyAlignment="1">
      <alignment horizontal="center" vertical="center"/>
    </xf>
    <xf numFmtId="0" fontId="0" fillId="10" borderId="85" xfId="0" applyFill="1" applyBorder="1" applyAlignment="1">
      <alignment horizontal="center" vertical="center"/>
    </xf>
    <xf numFmtId="0" fontId="0" fillId="10" borderId="127" xfId="0" applyFill="1" applyBorder="1" applyAlignment="1">
      <alignment horizontal="center" vertical="center"/>
    </xf>
    <xf numFmtId="0" fontId="0" fillId="10" borderId="84" xfId="0" applyFill="1" applyBorder="1" applyAlignment="1">
      <alignment horizontal="center"/>
    </xf>
    <xf numFmtId="0" fontId="0" fillId="10" borderId="127" xfId="0" applyFill="1" applyBorder="1" applyAlignment="1">
      <alignment horizontal="center"/>
    </xf>
    <xf numFmtId="0" fontId="0" fillId="10" borderId="85" xfId="0" applyFill="1" applyBorder="1" applyAlignment="1">
      <alignment horizontal="center"/>
    </xf>
    <xf numFmtId="0" fontId="35" fillId="0" borderId="128" xfId="0" applyFont="1" applyBorder="1" applyAlignment="1">
      <alignment horizontal="left" vertical="center"/>
    </xf>
    <xf numFmtId="0" fontId="35" fillId="0" borderId="129" xfId="0" applyFont="1" applyBorder="1" applyAlignment="1">
      <alignment horizontal="left" vertical="center"/>
    </xf>
    <xf numFmtId="0" fontId="0" fillId="10" borderId="130" xfId="0" applyFill="1" applyBorder="1" applyAlignment="1">
      <alignment horizontal="center"/>
    </xf>
    <xf numFmtId="0" fontId="0" fillId="10" borderId="131" xfId="0" applyFill="1" applyBorder="1" applyAlignment="1">
      <alignment horizontal="center"/>
    </xf>
    <xf numFmtId="0" fontId="0" fillId="10" borderId="132" xfId="0" applyFill="1" applyBorder="1" applyAlignment="1">
      <alignment horizontal="center"/>
    </xf>
    <xf numFmtId="0" fontId="35" fillId="0" borderId="105" xfId="0" applyFont="1" applyBorder="1" applyAlignment="1">
      <alignment horizontal="left" vertical="center" wrapText="1"/>
    </xf>
    <xf numFmtId="0" fontId="35" fillId="0" borderId="83" xfId="0" applyFont="1" applyBorder="1" applyAlignment="1">
      <alignment horizontal="left" vertical="center" wrapText="1"/>
    </xf>
    <xf numFmtId="0" fontId="35" fillId="0" borderId="105" xfId="0" applyFont="1" applyBorder="1" applyAlignment="1">
      <alignment horizontal="left" vertical="center"/>
    </xf>
    <xf numFmtId="0" fontId="35" fillId="0" borderId="83" xfId="0" applyFont="1" applyBorder="1" applyAlignment="1">
      <alignment horizontal="left" vertical="center"/>
    </xf>
    <xf numFmtId="0" fontId="46" fillId="0" borderId="104" xfId="0" applyFont="1" applyBorder="1" applyAlignment="1">
      <alignment horizontal="right" vertical="center"/>
    </xf>
    <xf numFmtId="0" fontId="46" fillId="0" borderId="93" xfId="0" applyFont="1" applyBorder="1" applyAlignment="1">
      <alignment horizontal="right" vertical="center"/>
    </xf>
    <xf numFmtId="0" fontId="46" fillId="0" borderId="115" xfId="0" applyFont="1" applyBorder="1" applyAlignment="1">
      <alignment horizontal="right" vertical="center"/>
    </xf>
    <xf numFmtId="0" fontId="46" fillId="0" borderId="105" xfId="0" applyFont="1" applyBorder="1" applyAlignment="1">
      <alignment horizontal="right" vertical="center"/>
    </xf>
    <xf numFmtId="0" fontId="46" fillId="0" borderId="83" xfId="0" applyFont="1" applyBorder="1" applyAlignment="1">
      <alignment horizontal="right" vertical="center"/>
    </xf>
    <xf numFmtId="0" fontId="46" fillId="0" borderId="116" xfId="0" applyFont="1" applyBorder="1" applyAlignment="1">
      <alignment horizontal="right" vertical="center"/>
    </xf>
    <xf numFmtId="0" fontId="35" fillId="22" borderId="105" xfId="0" applyFont="1" applyFill="1" applyBorder="1" applyAlignment="1">
      <alignment horizontal="center" vertical="center" wrapText="1"/>
    </xf>
    <xf numFmtId="0" fontId="35" fillId="22" borderId="83" xfId="0" applyFont="1" applyFill="1" applyBorder="1" applyAlignment="1">
      <alignment horizontal="center" vertical="center" wrapText="1"/>
    </xf>
    <xf numFmtId="0" fontId="35" fillId="22" borderId="116" xfId="0" applyFont="1" applyFill="1" applyBorder="1" applyAlignment="1">
      <alignment horizontal="center" vertical="center" wrapText="1"/>
    </xf>
    <xf numFmtId="0" fontId="0" fillId="8" borderId="106" xfId="0" applyFill="1" applyBorder="1" applyAlignment="1">
      <alignment horizontal="center"/>
    </xf>
    <xf numFmtId="0" fontId="0" fillId="8" borderId="131" xfId="0" applyFill="1" applyBorder="1" applyAlignment="1">
      <alignment horizontal="center"/>
    </xf>
    <xf numFmtId="0" fontId="0" fillId="10" borderId="114" xfId="0" applyFill="1" applyBorder="1" applyAlignment="1">
      <alignment horizontal="center"/>
    </xf>
    <xf numFmtId="0" fontId="0" fillId="10" borderId="90" xfId="0" applyFill="1" applyBorder="1" applyAlignment="1">
      <alignment horizontal="center"/>
    </xf>
    <xf numFmtId="0" fontId="0" fillId="8" borderId="126" xfId="0" applyFill="1" applyBorder="1" applyAlignment="1">
      <alignment horizontal="center"/>
    </xf>
    <xf numFmtId="0" fontId="0" fillId="8" borderId="85" xfId="0" applyFill="1" applyBorder="1" applyAlignment="1">
      <alignment horizontal="center"/>
    </xf>
    <xf numFmtId="0" fontId="46" fillId="0" borderId="122" xfId="0" applyFont="1" applyBorder="1" applyAlignment="1">
      <alignment horizontal="right" vertical="center" wrapText="1"/>
    </xf>
    <xf numFmtId="0" fontId="46" fillId="0" borderId="123" xfId="0" applyFont="1" applyBorder="1" applyAlignment="1">
      <alignment horizontal="right" vertical="center"/>
    </xf>
    <xf numFmtId="0" fontId="46" fillId="0" borderId="124" xfId="0" applyFont="1" applyBorder="1" applyAlignment="1">
      <alignment horizontal="right" vertical="center"/>
    </xf>
    <xf numFmtId="0" fontId="46" fillId="0" borderId="120" xfId="0" applyFont="1" applyBorder="1" applyAlignment="1">
      <alignment horizontal="right" vertical="center"/>
    </xf>
    <xf numFmtId="0" fontId="46" fillId="0" borderId="36" xfId="0" applyFont="1" applyBorder="1" applyAlignment="1">
      <alignment horizontal="right" vertical="center"/>
    </xf>
    <xf numFmtId="0" fontId="46" fillId="0" borderId="119" xfId="0" applyFont="1" applyBorder="1" applyAlignment="1">
      <alignment horizontal="right" vertical="center"/>
    </xf>
    <xf numFmtId="0" fontId="46" fillId="0" borderId="133" xfId="0" applyFont="1" applyBorder="1" applyAlignment="1">
      <alignment horizontal="right" vertical="center"/>
    </xf>
    <xf numFmtId="0" fontId="46" fillId="0" borderId="88" xfId="0" applyFont="1" applyBorder="1" applyAlignment="1">
      <alignment horizontal="right" vertical="center"/>
    </xf>
    <xf numFmtId="0" fontId="46" fillId="0" borderId="134" xfId="0" applyFont="1" applyBorder="1" applyAlignment="1">
      <alignment horizontal="right" vertical="center"/>
    </xf>
    <xf numFmtId="0" fontId="0" fillId="0" borderId="126" xfId="0" applyBorder="1" applyAlignment="1">
      <alignment horizontal="center"/>
    </xf>
    <xf numFmtId="0" fontId="0" fillId="0" borderId="114" xfId="0" applyBorder="1" applyAlignment="1">
      <alignment horizontal="center"/>
    </xf>
    <xf numFmtId="0" fontId="35" fillId="22" borderId="84" xfId="0" applyFont="1" applyFill="1" applyBorder="1" applyAlignment="1">
      <alignment horizontal="center" vertical="center" wrapText="1"/>
    </xf>
    <xf numFmtId="0" fontId="35" fillId="22" borderId="114" xfId="0" applyFont="1" applyFill="1" applyBorder="1" applyAlignment="1">
      <alignment horizontal="center" vertical="center"/>
    </xf>
    <xf numFmtId="0" fontId="35" fillId="22" borderId="127" xfId="0" applyFont="1" applyFill="1" applyBorder="1" applyAlignment="1">
      <alignment horizontal="center" vertical="center"/>
    </xf>
    <xf numFmtId="0" fontId="35" fillId="22" borderId="126" xfId="0" applyFont="1" applyFill="1" applyBorder="1" applyAlignment="1">
      <alignment horizontal="center" vertical="center" wrapText="1"/>
    </xf>
    <xf numFmtId="0" fontId="35" fillId="22" borderId="85" xfId="0" applyFont="1" applyFill="1" applyBorder="1" applyAlignment="1">
      <alignment horizontal="center" vertical="center"/>
    </xf>
    <xf numFmtId="0" fontId="8" fillId="17" borderId="96" xfId="0" applyFont="1" applyFill="1" applyBorder="1" applyAlignment="1">
      <alignment horizontal="center" vertical="center" wrapText="1"/>
    </xf>
    <xf numFmtId="0" fontId="8" fillId="17" borderId="98" xfId="0" applyFont="1" applyFill="1" applyBorder="1" applyAlignment="1">
      <alignment horizontal="center" vertical="center" wrapText="1"/>
    </xf>
    <xf numFmtId="0" fontId="8" fillId="17" borderId="97" xfId="0" applyFont="1" applyFill="1" applyBorder="1" applyAlignment="1">
      <alignment horizontal="center" vertical="center" wrapText="1"/>
    </xf>
    <xf numFmtId="164" fontId="11" fillId="19" borderId="94" xfId="0" applyNumberFormat="1" applyFont="1" applyFill="1" applyBorder="1" applyAlignment="1">
      <alignment horizontal="center" vertical="center" wrapText="1"/>
    </xf>
    <xf numFmtId="164" fontId="11" fillId="19" borderId="9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123826</xdr:colOff>
      <xdr:row>1</xdr:row>
      <xdr:rowOff>11430</xdr:rowOff>
    </xdr:from>
    <xdr:ext cx="1537334" cy="8572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026" y="194310"/>
          <a:ext cx="1537334" cy="857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170089</xdr:colOff>
      <xdr:row>1</xdr:row>
      <xdr:rowOff>97972</xdr:rowOff>
    </xdr:from>
    <xdr:ext cx="2017939" cy="1066799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2232" y="250372"/>
          <a:ext cx="2017939" cy="1066799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1856015</xdr:colOff>
      <xdr:row>1</xdr:row>
      <xdr:rowOff>53068</xdr:rowOff>
    </xdr:from>
    <xdr:ext cx="1666875" cy="861332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4986" y="205468"/>
          <a:ext cx="1666875" cy="861332"/>
        </a:xfrm>
        <a:prstGeom prst="rect">
          <a:avLst/>
        </a:prstGeom>
        <a:noFill/>
      </xdr:spPr>
    </xdr:pic>
    <xdr:clientData fLocksWithSheet="0"/>
  </xdr:oneCellAnchor>
  <xdr:oneCellAnchor>
    <xdr:from>
      <xdr:col>34</xdr:col>
      <xdr:colOff>369026</xdr:colOff>
      <xdr:row>1</xdr:row>
      <xdr:rowOff>68308</xdr:rowOff>
    </xdr:from>
    <xdr:ext cx="1666875" cy="861332"/>
    <xdr:pic>
      <xdr:nvPicPr>
        <xdr:cNvPr id="3" name="image3.jpg">
          <a:extLst>
            <a:ext uri="{FF2B5EF4-FFF2-40B4-BE49-F238E27FC236}">
              <a16:creationId xmlns:a16="http://schemas.microsoft.com/office/drawing/2014/main" id="{22E41752-25CD-4C1F-AE29-9939DFA49D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021506" y="220708"/>
          <a:ext cx="1666875" cy="861332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</xdr:row>
      <xdr:rowOff>45720</xdr:rowOff>
    </xdr:from>
    <xdr:ext cx="1590675" cy="71628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4813" b="4278"/>
        <a:stretch/>
      </xdr:blipFill>
      <xdr:spPr>
        <a:xfrm>
          <a:off x="834390" y="220980"/>
          <a:ext cx="1590675" cy="71628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0</xdr:row>
      <xdr:rowOff>19049</xdr:rowOff>
    </xdr:from>
    <xdr:ext cx="1847850" cy="857251"/>
    <xdr:pic>
      <xdr:nvPicPr>
        <xdr:cNvPr id="3" name="image4.jpg">
          <a:extLst>
            <a:ext uri="{FF2B5EF4-FFF2-40B4-BE49-F238E27FC236}">
              <a16:creationId xmlns:a16="http://schemas.microsoft.com/office/drawing/2014/main" id="{4491C466-63F9-4440-BF03-7322B4683B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0630" y="19049"/>
          <a:ext cx="1847850" cy="857251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14474" cy="714375"/>
    <xdr:pic>
      <xdr:nvPicPr>
        <xdr:cNvPr id="2" name="image4.jpg">
          <a:extLst>
            <a:ext uri="{FF2B5EF4-FFF2-40B4-BE49-F238E27FC236}">
              <a16:creationId xmlns:a16="http://schemas.microsoft.com/office/drawing/2014/main" id="{F1CAAAAA-11CF-4BE8-935D-7F2CB0A03D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14474" cy="7143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245744</xdr:colOff>
      <xdr:row>2</xdr:row>
      <xdr:rowOff>76200</xdr:rowOff>
    </xdr:from>
    <xdr:ext cx="1560195" cy="838199"/>
    <xdr:pic>
      <xdr:nvPicPr>
        <xdr:cNvPr id="2" name="image4.jpg">
          <a:extLst>
            <a:ext uri="{FF2B5EF4-FFF2-40B4-BE49-F238E27FC236}">
              <a16:creationId xmlns:a16="http://schemas.microsoft.com/office/drawing/2014/main" id="{4AA8F0F6-9F8D-4EEE-9085-3C9727533C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8224" y="449580"/>
          <a:ext cx="1560195" cy="838199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</xdr:colOff>
      <xdr:row>1</xdr:row>
      <xdr:rowOff>13336</xdr:rowOff>
    </xdr:from>
    <xdr:ext cx="1480185" cy="725804"/>
    <xdr:pic>
      <xdr:nvPicPr>
        <xdr:cNvPr id="2" name="image4.jpg">
          <a:extLst>
            <a:ext uri="{FF2B5EF4-FFF2-40B4-BE49-F238E27FC236}">
              <a16:creationId xmlns:a16="http://schemas.microsoft.com/office/drawing/2014/main" id="{52650897-01B2-4EB0-B25E-60940B04E32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b="5195"/>
        <a:stretch/>
      </xdr:blipFill>
      <xdr:spPr>
        <a:xfrm>
          <a:off x="805815" y="203836"/>
          <a:ext cx="1480185" cy="72580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B1:AD1004"/>
  <sheetViews>
    <sheetView tabSelected="1" zoomScale="79" zoomScaleNormal="79" workbookViewId="0">
      <pane ySplit="4" topLeftCell="A5" activePane="bottomLeft" state="frozen"/>
      <selection pane="bottomLeft" activeCell="J38" sqref="J38"/>
    </sheetView>
  </sheetViews>
  <sheetFormatPr baseColWidth="10" defaultColWidth="14.42578125" defaultRowHeight="15" customHeight="1"/>
  <cols>
    <col min="1" max="1" width="6.5703125" customWidth="1"/>
    <col min="2" max="2" width="37.42578125" customWidth="1"/>
    <col min="3" max="3" width="4.140625" customWidth="1"/>
    <col min="4" max="4" width="14.5703125" customWidth="1"/>
    <col min="5" max="5" width="13.7109375" customWidth="1"/>
    <col min="6" max="6" width="12.7109375" customWidth="1"/>
    <col min="7" max="7" width="7.42578125" customWidth="1"/>
    <col min="8" max="8" width="6.5703125" customWidth="1"/>
    <col min="9" max="9" width="7.5703125" customWidth="1"/>
    <col min="10" max="10" width="16" customWidth="1"/>
    <col min="11" max="11" width="34" customWidth="1"/>
    <col min="12" max="12" width="21.42578125" customWidth="1"/>
    <col min="13" max="13" width="18.5703125" customWidth="1"/>
    <col min="14" max="14" width="3.5703125" customWidth="1"/>
    <col min="15" max="28" width="10.7109375" customWidth="1"/>
  </cols>
  <sheetData>
    <row r="1" spans="2:30" ht="14.25" customHeight="1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30" ht="28.5" customHeight="1">
      <c r="B2" s="394" t="s">
        <v>71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6"/>
    </row>
    <row r="3" spans="2:30" ht="42" customHeight="1" thickBot="1">
      <c r="B3" s="397" t="s">
        <v>70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9"/>
    </row>
    <row r="4" spans="2:30" ht="14.25" customHeight="1" thickBot="1">
      <c r="B4" s="323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</row>
    <row r="5" spans="2:30" ht="14.25" customHeight="1">
      <c r="B5" s="324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6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</row>
    <row r="6" spans="2:30" ht="14.25" customHeight="1" thickBot="1">
      <c r="B6" s="327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328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</row>
    <row r="7" spans="2:30" ht="14.25" customHeight="1" thickBot="1">
      <c r="B7" s="329" t="s">
        <v>0</v>
      </c>
      <c r="C7" s="129" t="s">
        <v>1</v>
      </c>
      <c r="D7" s="284"/>
      <c r="E7" s="129"/>
      <c r="F7" s="129"/>
      <c r="G7" s="129"/>
      <c r="H7" s="129"/>
      <c r="I7" s="129"/>
      <c r="J7" s="129"/>
      <c r="K7" s="129"/>
      <c r="L7" s="129"/>
      <c r="M7" s="129"/>
      <c r="N7" s="328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</row>
    <row r="8" spans="2:30" ht="14.25" customHeight="1" thickBot="1">
      <c r="B8" s="3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328"/>
      <c r="O8" s="212"/>
      <c r="P8" s="212"/>
      <c r="Q8" s="215"/>
      <c r="R8" s="215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</row>
    <row r="9" spans="2:30" ht="23.25" customHeight="1" thickBot="1">
      <c r="B9" s="330" t="s">
        <v>2</v>
      </c>
      <c r="C9" s="129" t="s">
        <v>1</v>
      </c>
      <c r="D9" s="400"/>
      <c r="E9" s="401"/>
      <c r="F9" s="401"/>
      <c r="G9" s="401"/>
      <c r="H9" s="401"/>
      <c r="I9" s="401"/>
      <c r="J9" s="401"/>
      <c r="K9" s="401"/>
      <c r="L9" s="401"/>
      <c r="M9" s="402"/>
      <c r="N9" s="331"/>
      <c r="O9" s="4"/>
      <c r="P9" s="4"/>
      <c r="Q9" s="306"/>
      <c r="R9" s="306"/>
      <c r="S9" s="307"/>
      <c r="T9" s="4"/>
      <c r="U9" s="4"/>
      <c r="V9" s="4"/>
      <c r="W9" s="4"/>
      <c r="X9" s="4"/>
      <c r="Y9" s="4"/>
      <c r="Z9" s="4"/>
      <c r="AA9" s="4"/>
      <c r="AB9" s="4"/>
    </row>
    <row r="10" spans="2:30" ht="14.25" customHeight="1" thickBot="1">
      <c r="B10" s="3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328"/>
      <c r="Q10" s="308"/>
      <c r="R10" s="308"/>
      <c r="S10" s="309"/>
    </row>
    <row r="11" spans="2:30" ht="14.25" customHeight="1" thickBot="1">
      <c r="B11" s="330" t="s">
        <v>3</v>
      </c>
      <c r="C11" s="129" t="s">
        <v>1</v>
      </c>
      <c r="D11" s="403" t="s">
        <v>4</v>
      </c>
      <c r="E11" s="404"/>
      <c r="F11" s="404"/>
      <c r="G11" s="404"/>
      <c r="H11" s="404"/>
      <c r="I11" s="404"/>
      <c r="J11" s="404"/>
      <c r="K11" s="404"/>
      <c r="L11" s="404"/>
      <c r="M11" s="405"/>
      <c r="N11" s="328"/>
      <c r="Q11" s="308"/>
      <c r="R11" s="308" t="s">
        <v>124</v>
      </c>
      <c r="S11" s="309"/>
    </row>
    <row r="12" spans="2:30" ht="14.25" customHeight="1" thickBot="1">
      <c r="B12" s="3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328"/>
      <c r="Q12" s="308"/>
      <c r="R12" s="308"/>
      <c r="S12" s="309"/>
    </row>
    <row r="13" spans="2:30" ht="27" customHeight="1" thickBot="1">
      <c r="B13" s="330" t="s">
        <v>54</v>
      </c>
      <c r="C13" s="129" t="s">
        <v>1</v>
      </c>
      <c r="D13" s="414"/>
      <c r="E13" s="415"/>
      <c r="F13" s="415"/>
      <c r="G13" s="415"/>
      <c r="H13" s="415"/>
      <c r="I13" s="415"/>
      <c r="J13" s="415"/>
      <c r="K13" s="415"/>
      <c r="L13" s="415"/>
      <c r="M13" s="416"/>
      <c r="N13" s="328"/>
      <c r="Q13" s="308"/>
      <c r="R13" s="308"/>
      <c r="S13" s="309"/>
    </row>
    <row r="14" spans="2:30" ht="14.25" customHeight="1" thickBot="1">
      <c r="B14" s="3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328"/>
      <c r="Q14" s="308"/>
      <c r="R14" s="308"/>
      <c r="S14" s="309"/>
    </row>
    <row r="15" spans="2:30" ht="14.25" customHeight="1" thickBot="1">
      <c r="B15" s="330" t="s">
        <v>111</v>
      </c>
      <c r="C15" s="129" t="s">
        <v>1</v>
      </c>
      <c r="D15" s="408"/>
      <c r="E15" s="401"/>
      <c r="F15" s="401"/>
      <c r="G15" s="401"/>
      <c r="H15" s="401"/>
      <c r="I15" s="401"/>
      <c r="J15" s="401"/>
      <c r="K15" s="401"/>
      <c r="L15" s="401"/>
      <c r="M15" s="402"/>
      <c r="N15" s="328"/>
      <c r="P15" s="276"/>
      <c r="Q15" s="308"/>
      <c r="R15" s="308"/>
      <c r="S15" s="309"/>
    </row>
    <row r="16" spans="2:30" ht="14.25" customHeight="1" thickBot="1">
      <c r="B16" s="3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328"/>
      <c r="Q16" s="3"/>
      <c r="R16" s="3"/>
    </row>
    <row r="17" spans="2:18" ht="33.75" customHeight="1" thickBot="1">
      <c r="B17" s="330" t="s">
        <v>5</v>
      </c>
      <c r="C17" s="129" t="s">
        <v>1</v>
      </c>
      <c r="D17" s="367"/>
      <c r="E17" s="129"/>
      <c r="F17" s="281" t="s">
        <v>6</v>
      </c>
      <c r="G17" s="281"/>
      <c r="H17" s="368"/>
      <c r="I17" s="129"/>
      <c r="J17" s="129" t="s">
        <v>7</v>
      </c>
      <c r="K17" s="281"/>
      <c r="L17" s="129"/>
      <c r="M17" s="393">
        <f>D17+(H17/6*183)</f>
        <v>0</v>
      </c>
      <c r="N17" s="332"/>
      <c r="Q17" s="275"/>
      <c r="R17" s="3"/>
    </row>
    <row r="18" spans="2:18" ht="14.25" customHeight="1">
      <c r="B18" s="3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328"/>
      <c r="Q18" s="3"/>
      <c r="R18" s="3"/>
    </row>
    <row r="19" spans="2:18" ht="15.75" customHeight="1" thickBot="1">
      <c r="B19" s="329"/>
      <c r="C19" s="129"/>
      <c r="D19" s="129"/>
      <c r="E19" s="129"/>
      <c r="F19" s="129"/>
      <c r="G19" s="129"/>
      <c r="H19" s="129"/>
      <c r="I19" s="214"/>
      <c r="J19" s="282"/>
      <c r="K19" s="214"/>
      <c r="L19" s="214"/>
      <c r="M19" s="214"/>
      <c r="N19" s="328"/>
      <c r="Q19" s="3"/>
      <c r="R19" s="3"/>
    </row>
    <row r="20" spans="2:18" ht="22.5" customHeight="1" thickBot="1">
      <c r="B20" s="330" t="s">
        <v>68</v>
      </c>
      <c r="C20" s="129" t="s">
        <v>1</v>
      </c>
      <c r="D20" s="409"/>
      <c r="E20" s="401"/>
      <c r="F20" s="402"/>
      <c r="G20" s="129"/>
      <c r="H20" s="214"/>
      <c r="I20" s="410" t="s">
        <v>119</v>
      </c>
      <c r="J20" s="411"/>
      <c r="K20" s="384" t="s">
        <v>162</v>
      </c>
      <c r="L20" s="412"/>
      <c r="M20" s="413"/>
      <c r="N20" s="328"/>
      <c r="Q20" s="3"/>
      <c r="R20" s="3"/>
    </row>
    <row r="21" spans="2:18" ht="18" customHeight="1">
      <c r="B21" s="329"/>
      <c r="C21" s="129"/>
      <c r="D21" s="333"/>
      <c r="E21" s="333"/>
      <c r="F21" s="333"/>
      <c r="G21" s="129"/>
      <c r="H21" s="129"/>
      <c r="I21" s="411"/>
      <c r="J21" s="411"/>
      <c r="K21" s="314" t="s">
        <v>153</v>
      </c>
      <c r="L21" s="406"/>
      <c r="M21" s="407"/>
      <c r="N21" s="328"/>
      <c r="Q21" s="3"/>
      <c r="R21" s="3"/>
    </row>
    <row r="22" spans="2:18" ht="15" customHeight="1">
      <c r="B22" s="269"/>
      <c r="C22" s="129"/>
      <c r="D22" s="213"/>
      <c r="E22" s="211"/>
      <c r="F22" s="211"/>
      <c r="G22" s="211"/>
      <c r="H22" s="211"/>
      <c r="I22" s="312"/>
      <c r="J22" s="313"/>
      <c r="K22" s="315" t="s">
        <v>110</v>
      </c>
      <c r="L22" s="406"/>
      <c r="M22" s="407"/>
      <c r="N22" s="328"/>
      <c r="Q22" s="3"/>
      <c r="R22" s="3"/>
    </row>
    <row r="23" spans="2:18" ht="30" customHeight="1">
      <c r="B23" s="329"/>
      <c r="C23" s="129"/>
      <c r="D23" s="213"/>
      <c r="E23" s="211"/>
      <c r="F23" s="211"/>
      <c r="G23" s="211"/>
      <c r="H23" s="211"/>
      <c r="I23" s="312"/>
      <c r="J23" s="313"/>
      <c r="K23" s="315" t="s">
        <v>109</v>
      </c>
      <c r="L23" s="406"/>
      <c r="M23" s="407"/>
      <c r="N23" s="328"/>
      <c r="Q23" s="3"/>
      <c r="R23" s="3"/>
    </row>
    <row r="24" spans="2:18" ht="14.25" customHeight="1">
      <c r="B24" s="329"/>
      <c r="C24" s="129"/>
      <c r="D24" s="213"/>
      <c r="E24" s="211"/>
      <c r="F24" s="211"/>
      <c r="G24" s="211"/>
      <c r="H24" s="211"/>
      <c r="I24" s="312"/>
      <c r="J24" s="313"/>
      <c r="K24" s="315"/>
      <c r="L24" s="406"/>
      <c r="M24" s="407"/>
      <c r="N24" s="328"/>
      <c r="Q24" s="3"/>
      <c r="R24" s="3"/>
    </row>
    <row r="25" spans="2:18" ht="14.25" customHeight="1">
      <c r="B25" s="329"/>
      <c r="C25" s="129"/>
      <c r="D25" s="213"/>
      <c r="E25" s="211"/>
      <c r="F25" s="211"/>
      <c r="G25" s="211"/>
      <c r="H25" s="211"/>
      <c r="I25" s="312"/>
      <c r="J25" s="313"/>
      <c r="K25" s="315"/>
      <c r="L25" s="406"/>
      <c r="M25" s="407"/>
      <c r="N25" s="328"/>
      <c r="Q25" s="3"/>
      <c r="R25" s="3"/>
    </row>
    <row r="26" spans="2:18" ht="14.25" customHeight="1">
      <c r="B26" s="329"/>
      <c r="C26" s="129"/>
      <c r="D26" s="213"/>
      <c r="E26" s="211"/>
      <c r="F26" s="211"/>
      <c r="G26" s="211"/>
      <c r="H26" s="211"/>
      <c r="I26" s="312"/>
      <c r="J26" s="313"/>
      <c r="K26" s="315"/>
      <c r="L26" s="406"/>
      <c r="M26" s="407"/>
      <c r="N26" s="328"/>
      <c r="Q26" s="3"/>
      <c r="R26" s="3"/>
    </row>
    <row r="27" spans="2:18" ht="14.25" customHeight="1">
      <c r="B27" s="329"/>
      <c r="C27" s="129"/>
      <c r="D27" s="213"/>
      <c r="E27" s="211"/>
      <c r="F27" s="211"/>
      <c r="G27" s="211"/>
      <c r="H27" s="211"/>
      <c r="I27" s="312"/>
      <c r="J27" s="313"/>
      <c r="K27" s="315"/>
      <c r="L27" s="406"/>
      <c r="M27" s="407"/>
      <c r="N27" s="328"/>
      <c r="Q27" s="215"/>
      <c r="R27" s="215"/>
    </row>
    <row r="28" spans="2:18" ht="27" customHeight="1">
      <c r="B28" s="329"/>
      <c r="C28" s="129"/>
      <c r="D28" s="213"/>
      <c r="E28" s="211"/>
      <c r="F28" s="211"/>
      <c r="G28" s="211"/>
      <c r="H28" s="211"/>
      <c r="I28" s="312"/>
      <c r="J28" s="313"/>
      <c r="K28" s="315"/>
      <c r="L28" s="406"/>
      <c r="M28" s="407"/>
      <c r="N28" s="328"/>
      <c r="Q28" s="3"/>
      <c r="R28" s="3"/>
    </row>
    <row r="29" spans="2:18" ht="45" customHeight="1">
      <c r="B29" s="329"/>
      <c r="C29" s="129"/>
      <c r="D29" s="213"/>
      <c r="E29" s="211"/>
      <c r="F29" s="211"/>
      <c r="G29" s="211"/>
      <c r="H29" s="211"/>
      <c r="I29" s="312"/>
      <c r="J29" s="313"/>
      <c r="K29" s="315"/>
      <c r="L29" s="421"/>
      <c r="M29" s="407"/>
      <c r="N29" s="328"/>
      <c r="Q29" s="3"/>
      <c r="R29" s="3"/>
    </row>
    <row r="30" spans="2:18" ht="14.25" customHeight="1">
      <c r="B30" s="329"/>
      <c r="C30" s="129"/>
      <c r="D30" s="213"/>
      <c r="E30" s="211"/>
      <c r="F30" s="211"/>
      <c r="G30" s="211"/>
      <c r="H30" s="211"/>
      <c r="I30" s="129"/>
      <c r="J30" s="214"/>
      <c r="K30" s="310"/>
      <c r="L30" s="421"/>
      <c r="M30" s="407"/>
      <c r="N30" s="328"/>
      <c r="Q30" s="3"/>
      <c r="R30" s="3"/>
    </row>
    <row r="31" spans="2:18" ht="18" customHeight="1" thickBot="1">
      <c r="B31" s="329"/>
      <c r="C31" s="129"/>
      <c r="D31" s="129"/>
      <c r="E31" s="129"/>
      <c r="F31" s="129"/>
      <c r="G31" s="129"/>
      <c r="H31" s="129"/>
      <c r="I31" s="129"/>
      <c r="J31" s="214"/>
      <c r="K31" s="310" t="s">
        <v>126</v>
      </c>
      <c r="L31" s="421"/>
      <c r="M31" s="407"/>
      <c r="N31" s="328"/>
    </row>
    <row r="32" spans="2:18" ht="27.6" customHeight="1" thickBot="1">
      <c r="B32" s="329" t="s">
        <v>133</v>
      </c>
      <c r="C32" s="129" t="s">
        <v>1</v>
      </c>
      <c r="D32" s="409"/>
      <c r="E32" s="401"/>
      <c r="F32" s="402"/>
      <c r="G32" s="129"/>
      <c r="H32" s="129"/>
      <c r="I32" s="214"/>
      <c r="J32" s="214"/>
      <c r="K32" s="311" t="s">
        <v>127</v>
      </c>
      <c r="L32" s="422"/>
      <c r="M32" s="423"/>
      <c r="N32" s="328"/>
    </row>
    <row r="33" spans="2:17" ht="14.25" customHeight="1" thickBot="1">
      <c r="B33" s="329"/>
      <c r="C33" s="129"/>
      <c r="D33" s="333"/>
      <c r="E33" s="333"/>
      <c r="F33" s="333"/>
      <c r="G33" s="129"/>
      <c r="H33" s="129"/>
      <c r="I33" s="129"/>
      <c r="J33" s="214"/>
      <c r="K33" s="129"/>
      <c r="L33" s="334"/>
      <c r="M33" s="334"/>
      <c r="N33" s="328"/>
    </row>
    <row r="34" spans="2:17" ht="30.6" customHeight="1" thickBot="1">
      <c r="B34" s="329" t="s">
        <v>134</v>
      </c>
      <c r="C34" s="129" t="s">
        <v>1</v>
      </c>
      <c r="D34" s="409"/>
      <c r="E34" s="401"/>
      <c r="F34" s="402"/>
      <c r="G34" s="129"/>
      <c r="H34" s="129"/>
      <c r="I34" s="129"/>
      <c r="J34" s="129"/>
      <c r="K34" s="129"/>
      <c r="L34" s="129"/>
      <c r="M34" s="129"/>
      <c r="N34" s="328"/>
    </row>
    <row r="35" spans="2:17" ht="14.25" customHeight="1" thickBot="1">
      <c r="B35" s="327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328"/>
    </row>
    <row r="36" spans="2:17" ht="31.5" customHeight="1" thickBot="1">
      <c r="B36" s="335" t="s">
        <v>135</v>
      </c>
      <c r="C36" s="129" t="s">
        <v>1</v>
      </c>
      <c r="D36" s="426" t="s">
        <v>53</v>
      </c>
      <c r="E36" s="401"/>
      <c r="F36" s="402"/>
      <c r="G36" s="427"/>
      <c r="H36" s="418"/>
      <c r="I36" s="418"/>
      <c r="J36" s="418"/>
      <c r="K36" s="129"/>
      <c r="L36" s="129"/>
      <c r="M36" s="129"/>
      <c r="N36" s="328"/>
    </row>
    <row r="37" spans="2:17" ht="22.5" customHeight="1">
      <c r="B37" s="327"/>
      <c r="C37" s="129"/>
      <c r="D37" s="129"/>
      <c r="E37" s="129"/>
      <c r="F37" s="129"/>
      <c r="G37" s="428"/>
      <c r="H37" s="418"/>
      <c r="I37" s="418"/>
      <c r="J37" s="418"/>
      <c r="K37" s="129"/>
      <c r="L37" s="129"/>
      <c r="M37" s="129"/>
      <c r="N37" s="328"/>
    </row>
    <row r="38" spans="2:17" ht="22.5" customHeight="1" thickBot="1">
      <c r="B38" s="327"/>
      <c r="C38" s="129"/>
      <c r="D38" s="129"/>
      <c r="E38" s="129"/>
      <c r="F38" s="129"/>
      <c r="G38" s="140"/>
      <c r="H38" s="129"/>
      <c r="I38" s="129"/>
      <c r="J38" s="129"/>
      <c r="K38" s="129"/>
      <c r="L38" s="129"/>
      <c r="M38" s="129"/>
      <c r="N38" s="328"/>
    </row>
    <row r="39" spans="2:17" ht="30" customHeight="1" thickBot="1">
      <c r="B39" s="335" t="s">
        <v>8</v>
      </c>
      <c r="C39" s="129" t="s">
        <v>1</v>
      </c>
      <c r="D39" s="429" t="s">
        <v>129</v>
      </c>
      <c r="E39" s="430"/>
      <c r="F39" s="429" t="s">
        <v>69</v>
      </c>
      <c r="G39" s="431"/>
      <c r="H39" s="431"/>
      <c r="I39" s="431"/>
      <c r="J39" s="430"/>
      <c r="K39" s="369" t="s">
        <v>118</v>
      </c>
      <c r="L39" s="370" t="s">
        <v>9</v>
      </c>
      <c r="M39" s="129"/>
      <c r="N39" s="328"/>
    </row>
    <row r="40" spans="2:17" ht="87.75" customHeight="1" thickBot="1">
      <c r="B40" s="327"/>
      <c r="C40" s="129"/>
      <c r="D40" s="710" t="s">
        <v>128</v>
      </c>
      <c r="E40" s="711"/>
      <c r="F40" s="707" t="s">
        <v>164</v>
      </c>
      <c r="G40" s="708"/>
      <c r="H40" s="708"/>
      <c r="I40" s="708"/>
      <c r="J40" s="709"/>
      <c r="K40" s="141"/>
      <c r="L40" s="283">
        <f>PMP!E128</f>
        <v>0</v>
      </c>
      <c r="M40" s="129"/>
      <c r="N40" s="328"/>
      <c r="Q40" s="201"/>
    </row>
    <row r="41" spans="2:17" ht="14.25" customHeight="1">
      <c r="B41" s="327"/>
      <c r="C41" s="129"/>
      <c r="D41" s="333"/>
      <c r="E41" s="333"/>
      <c r="F41" s="333"/>
      <c r="G41" s="129"/>
      <c r="H41" s="129"/>
      <c r="I41" s="129"/>
      <c r="J41" s="129"/>
      <c r="K41" s="129"/>
      <c r="L41" s="129"/>
      <c r="M41" s="129"/>
      <c r="N41" s="328"/>
    </row>
    <row r="42" spans="2:17" ht="14.25" customHeight="1" thickBot="1">
      <c r="B42" s="336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8"/>
    </row>
    <row r="43" spans="2:17" ht="14.25" customHeight="1">
      <c r="B43" s="339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6"/>
    </row>
    <row r="44" spans="2:17" ht="14.25" customHeight="1">
      <c r="B44" s="340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328"/>
    </row>
    <row r="45" spans="2:17" ht="14.25" customHeight="1">
      <c r="B45" s="340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328"/>
    </row>
    <row r="46" spans="2:17" ht="14.25" customHeight="1">
      <c r="B46" s="327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328"/>
    </row>
    <row r="47" spans="2:17" ht="14.25" customHeight="1">
      <c r="B47" s="417" t="s">
        <v>10</v>
      </c>
      <c r="C47" s="418"/>
      <c r="D47" s="418"/>
      <c r="E47" s="418"/>
      <c r="F47" s="418"/>
      <c r="G47" s="129"/>
      <c r="H47" s="129"/>
      <c r="I47" s="129"/>
      <c r="J47" s="129"/>
      <c r="K47" s="129"/>
      <c r="L47" s="129"/>
      <c r="M47" s="129"/>
      <c r="N47" s="328"/>
    </row>
    <row r="48" spans="2:17" ht="14.25" customHeight="1">
      <c r="B48" s="419"/>
      <c r="C48" s="418"/>
      <c r="D48" s="418"/>
      <c r="E48" s="418"/>
      <c r="F48" s="418"/>
      <c r="G48" s="129"/>
      <c r="H48" s="129"/>
      <c r="I48" s="129"/>
      <c r="J48" s="420" t="s">
        <v>11</v>
      </c>
      <c r="K48" s="418"/>
      <c r="L48" s="418"/>
      <c r="M48" s="418"/>
      <c r="N48" s="328"/>
      <c r="O48" s="2"/>
    </row>
    <row r="49" spans="2:14" ht="31.15" customHeight="1">
      <c r="B49" s="424" t="s">
        <v>116</v>
      </c>
      <c r="C49" s="418"/>
      <c r="D49" s="418"/>
      <c r="E49" s="418"/>
      <c r="F49" s="418"/>
      <c r="G49" s="129"/>
      <c r="H49" s="129"/>
      <c r="I49" s="129"/>
      <c r="J49" s="425" t="s">
        <v>117</v>
      </c>
      <c r="K49" s="418"/>
      <c r="L49" s="418"/>
      <c r="M49" s="418"/>
      <c r="N49" s="328"/>
    </row>
    <row r="50" spans="2:14" ht="14.25" customHeight="1">
      <c r="B50" s="341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342"/>
    </row>
    <row r="51" spans="2:14" ht="14.25" customHeight="1" thickBot="1">
      <c r="B51" s="343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5"/>
    </row>
    <row r="52" spans="2:14" ht="14.2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ht="14.25" customHeight="1">
      <c r="B53" s="277" t="s">
        <v>115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ht="14.2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ht="14.25" customHeight="1">
      <c r="B55" s="197"/>
      <c r="C55" s="1"/>
      <c r="D55" s="277" t="s">
        <v>113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ht="14.25" customHeight="1" thickBot="1">
      <c r="B56" s="1"/>
      <c r="C56" s="1"/>
      <c r="D56" s="217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ht="14.25" customHeight="1" thickBot="1">
      <c r="B57" s="284"/>
      <c r="C57" s="1"/>
      <c r="D57" s="277" t="s">
        <v>114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ht="14.2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ht="14.2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ht="14.2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 ht="14.2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 ht="14.2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 ht="14.2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ht="14.2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 ht="14.2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 ht="14.2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 ht="14.2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 ht="14.2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ht="14.2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 ht="14.2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 ht="14.2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ht="14.2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 ht="14.2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 ht="14.2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 ht="14.2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 ht="14.2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 ht="14.2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 ht="14.2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 ht="14.2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2:14" ht="14.2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2:14" ht="14.2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2:14" ht="14.2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2:14" ht="14.2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ht="14.2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ht="14.2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 ht="14.2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ht="14.2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ht="14.2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ht="14.2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ht="14.2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ht="14.2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ht="14.2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 ht="14.2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14" ht="14.2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14" ht="14.2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 ht="14.2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 ht="14.2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 ht="14.2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 ht="14.2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ht="14.2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 ht="14.2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 ht="14.2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 ht="14.2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ht="14.2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 ht="14.2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ht="14.2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ht="14.2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ht="14.2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ht="14.2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ht="14.2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ht="14.2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ht="14.2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ht="14.2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ht="14.2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ht="14.2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ht="14.2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ht="14.2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ht="14.2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ht="14.2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ht="14.2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ht="14.2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ht="14.2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ht="14.2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ht="14.2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ht="14.2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ht="14.2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ht="14.2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ht="14.2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ht="14.2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ht="14.2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ht="14.2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ht="14.2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ht="14.2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ht="14.2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ht="14.2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ht="14.2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ht="14.2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ht="14.2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ht="14.2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ht="14.2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ht="14.2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ht="14.2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ht="14.2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ht="14.2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ht="14.2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ht="14.2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ht="14.2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ht="14.2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ht="14.2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ht="14.2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ht="14.2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ht="14.2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ht="14.2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ht="14.2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ht="14.2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ht="14.2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ht="14.2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ht="14.2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ht="14.2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ht="14.2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ht="14.2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ht="14.2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ht="14.2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ht="14.2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ht="14.2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ht="14.2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ht="14.2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ht="14.2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ht="14.2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ht="14.2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ht="14.2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ht="14.2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ht="14.2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ht="14.2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ht="14.2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ht="14.2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ht="14.2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ht="14.2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ht="14.2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ht="14.2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ht="14.2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ht="14.2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ht="14.2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ht="14.2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ht="14.2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ht="14.2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ht="14.2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ht="14.2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ht="14.2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ht="14.2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ht="14.2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ht="14.2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ht="14.2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ht="14.2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ht="14.2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ht="14.2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ht="14.2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ht="14.2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ht="14.2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ht="14.2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ht="14.2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ht="14.2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ht="14.2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ht="14.2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ht="14.2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ht="14.2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ht="14.2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ht="14.2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ht="14.2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ht="14.2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ht="14.2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ht="14.2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ht="14.2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ht="14.2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ht="14.2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ht="14.2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ht="14.2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ht="14.2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ht="14.2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ht="14.2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ht="14.2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ht="14.2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ht="14.2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ht="14.2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ht="14.2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ht="14.2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ht="14.2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ht="14.2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ht="14.2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ht="14.2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ht="14.2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ht="14.2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ht="14.2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ht="14.2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ht="14.2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ht="14.2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ht="14.2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ht="14.2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ht="14.2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ht="14.2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ht="14.2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ht="14.2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ht="14.2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ht="14.2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ht="14.2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ht="14.2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ht="14.2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ht="14.2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ht="14.2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ht="15.75" customHeight="1"/>
    <row r="251" spans="2:14" ht="15.75" customHeight="1"/>
    <row r="252" spans="2:14" ht="15.75" customHeight="1"/>
    <row r="253" spans="2:14" ht="15.75" customHeight="1"/>
    <row r="254" spans="2:14" ht="15.75" customHeight="1"/>
    <row r="255" spans="2:14" ht="15.75" customHeight="1"/>
    <row r="256" spans="2:1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34">
    <mergeCell ref="B49:F49"/>
    <mergeCell ref="J49:M49"/>
    <mergeCell ref="D36:F36"/>
    <mergeCell ref="G36:J36"/>
    <mergeCell ref="G37:J37"/>
    <mergeCell ref="D39:E39"/>
    <mergeCell ref="D40:E40"/>
    <mergeCell ref="F39:J39"/>
    <mergeCell ref="F40:J40"/>
    <mergeCell ref="L22:M22"/>
    <mergeCell ref="L23:M23"/>
    <mergeCell ref="L24:M24"/>
    <mergeCell ref="L25:M25"/>
    <mergeCell ref="B47:F48"/>
    <mergeCell ref="J48:M48"/>
    <mergeCell ref="D32:F32"/>
    <mergeCell ref="D34:F34"/>
    <mergeCell ref="L29:M29"/>
    <mergeCell ref="L30:M30"/>
    <mergeCell ref="L31:M31"/>
    <mergeCell ref="L32:M32"/>
    <mergeCell ref="L26:M26"/>
    <mergeCell ref="L27:M27"/>
    <mergeCell ref="L28:M28"/>
    <mergeCell ref="B2:N2"/>
    <mergeCell ref="B3:N3"/>
    <mergeCell ref="D9:M9"/>
    <mergeCell ref="D11:M11"/>
    <mergeCell ref="L21:M21"/>
    <mergeCell ref="D15:M15"/>
    <mergeCell ref="D20:F20"/>
    <mergeCell ref="I20:J21"/>
    <mergeCell ref="L20:M20"/>
    <mergeCell ref="D13:M13"/>
  </mergeCells>
  <printOptions horizontalCentered="1"/>
  <pageMargins left="0.35433070866141736" right="0" top="0.74803149606299213" bottom="0.74803149606299213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08"/>
  <sheetViews>
    <sheetView topLeftCell="B1" zoomScale="70" zoomScaleNormal="70" workbookViewId="0">
      <selection activeCell="R26" sqref="R26"/>
    </sheetView>
  </sheetViews>
  <sheetFormatPr baseColWidth="10" defaultColWidth="14.42578125" defaultRowHeight="15" customHeight="1"/>
  <cols>
    <col min="1" max="1" width="3.85546875" customWidth="1"/>
    <col min="2" max="2" width="43.85546875" customWidth="1"/>
    <col min="3" max="3" width="10.5703125" customWidth="1"/>
    <col min="4" max="4" width="13.140625" customWidth="1"/>
    <col min="5" max="5" width="7" customWidth="1"/>
    <col min="6" max="8" width="5.85546875" customWidth="1"/>
    <col min="9" max="16" width="4.5703125" customWidth="1"/>
    <col min="17" max="17" width="4.42578125" customWidth="1"/>
    <col min="18" max="25" width="4" customWidth="1"/>
    <col min="26" max="26" width="4.7109375" customWidth="1"/>
    <col min="27" max="27" width="3.5703125" customWidth="1"/>
    <col min="28" max="34" width="5.140625" customWidth="1"/>
    <col min="35" max="35" width="17.42578125" customWidth="1"/>
    <col min="36" max="43" width="11.42578125" customWidth="1"/>
  </cols>
  <sheetData>
    <row r="1" spans="1:43" ht="12" customHeight="1" thickBot="1">
      <c r="A1" s="5"/>
      <c r="B1" s="6"/>
      <c r="C1" s="7"/>
      <c r="D1" s="7"/>
      <c r="E1" s="8"/>
      <c r="F1" s="7"/>
      <c r="G1" s="7"/>
      <c r="H1" s="7"/>
      <c r="I1" s="7"/>
      <c r="J1" s="9"/>
      <c r="K1" s="7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233"/>
      <c r="AD1" s="233"/>
      <c r="AE1" s="233"/>
      <c r="AF1" s="233"/>
      <c r="AG1" s="233"/>
      <c r="AH1" s="233"/>
      <c r="AI1" s="5"/>
      <c r="AJ1" s="5"/>
      <c r="AK1" s="5"/>
      <c r="AL1" s="5"/>
      <c r="AM1" s="5"/>
      <c r="AN1" s="5"/>
      <c r="AO1" s="5"/>
      <c r="AP1" s="5"/>
      <c r="AQ1" s="5"/>
    </row>
    <row r="2" spans="1:43" ht="45.75" customHeight="1">
      <c r="A2" s="273"/>
      <c r="B2" s="447" t="s">
        <v>136</v>
      </c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9"/>
      <c r="AJ2" s="5"/>
      <c r="AK2" s="5"/>
      <c r="AL2" s="5"/>
      <c r="AM2" s="5"/>
      <c r="AN2" s="5"/>
      <c r="AO2" s="5"/>
      <c r="AP2" s="5"/>
      <c r="AQ2" s="5"/>
    </row>
    <row r="3" spans="1:43" ht="52.15" customHeight="1" thickBot="1">
      <c r="A3" s="7"/>
      <c r="B3" s="450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452"/>
      <c r="AJ3" s="10"/>
      <c r="AK3" s="10"/>
      <c r="AL3" s="10"/>
      <c r="AM3" s="10"/>
      <c r="AN3" s="10"/>
      <c r="AO3" s="10"/>
      <c r="AP3" s="10"/>
      <c r="AQ3" s="10"/>
    </row>
    <row r="4" spans="1:43" ht="24.75" customHeight="1" thickBot="1">
      <c r="A4" s="7"/>
      <c r="B4" s="304" t="s">
        <v>12</v>
      </c>
      <c r="C4" s="444">
        <f>'Información General'!D9</f>
        <v>0</v>
      </c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46"/>
      <c r="AJ4" s="10"/>
      <c r="AK4" s="10"/>
      <c r="AL4" s="10"/>
      <c r="AM4" s="10"/>
      <c r="AN4" s="10"/>
      <c r="AO4" s="10"/>
      <c r="AP4" s="10"/>
      <c r="AQ4" s="10"/>
    </row>
    <row r="5" spans="1:43" ht="12.75" customHeight="1">
      <c r="A5" s="7"/>
      <c r="B5" s="12"/>
      <c r="C5" s="13"/>
      <c r="D5" s="13"/>
      <c r="E5" s="13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222"/>
      <c r="AD5" s="222"/>
      <c r="AE5" s="222"/>
      <c r="AF5" s="222"/>
      <c r="AG5" s="222"/>
      <c r="AH5" s="222"/>
      <c r="AI5" s="10"/>
      <c r="AJ5" s="10"/>
      <c r="AK5" s="10"/>
      <c r="AL5" s="10"/>
      <c r="AM5" s="10"/>
      <c r="AN5" s="10"/>
      <c r="AO5" s="10"/>
      <c r="AP5" s="10"/>
      <c r="AQ5" s="10"/>
    </row>
    <row r="6" spans="1:43" ht="12.75" customHeight="1" thickBot="1">
      <c r="A6" s="7"/>
      <c r="B6" s="12"/>
      <c r="C6" s="13"/>
      <c r="D6" s="13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222"/>
      <c r="AD6" s="222"/>
      <c r="AE6" s="222"/>
      <c r="AF6" s="222"/>
      <c r="AG6" s="222"/>
      <c r="AH6" s="222"/>
      <c r="AJ6" s="10"/>
      <c r="AK6" s="10"/>
      <c r="AL6" s="10"/>
      <c r="AM6" s="10"/>
      <c r="AN6" s="10"/>
      <c r="AO6" s="10"/>
      <c r="AP6" s="10"/>
      <c r="AQ6" s="10"/>
    </row>
    <row r="7" spans="1:43" ht="29.25" customHeight="1">
      <c r="A7" s="15"/>
      <c r="B7" s="442" t="s">
        <v>13</v>
      </c>
      <c r="C7" s="458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59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/>
      <c r="AD7" s="459"/>
      <c r="AE7" s="459"/>
      <c r="AF7" s="459"/>
      <c r="AG7" s="459"/>
      <c r="AH7" s="459"/>
      <c r="AI7" s="390" t="s">
        <v>14</v>
      </c>
      <c r="AJ7" s="10"/>
      <c r="AK7" s="10"/>
      <c r="AL7" s="10"/>
      <c r="AM7" s="10"/>
      <c r="AN7" s="10"/>
      <c r="AO7" s="10"/>
      <c r="AP7" s="10"/>
      <c r="AQ7" s="10"/>
    </row>
    <row r="8" spans="1:43" ht="101.25" customHeight="1" thickBot="1">
      <c r="A8" s="15"/>
      <c r="B8" s="443"/>
      <c r="C8" s="460"/>
      <c r="D8" s="461"/>
      <c r="E8" s="461"/>
      <c r="F8" s="461"/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  <c r="T8" s="461"/>
      <c r="U8" s="461"/>
      <c r="V8" s="461"/>
      <c r="W8" s="461"/>
      <c r="X8" s="461"/>
      <c r="Y8" s="461"/>
      <c r="Z8" s="461"/>
      <c r="AA8" s="461"/>
      <c r="AB8" s="461"/>
      <c r="AC8" s="461"/>
      <c r="AD8" s="461"/>
      <c r="AE8" s="461"/>
      <c r="AF8" s="461"/>
      <c r="AG8" s="461"/>
      <c r="AH8" s="461"/>
      <c r="AI8" s="391"/>
      <c r="AJ8" s="10"/>
      <c r="AK8" s="10"/>
      <c r="AL8" s="10"/>
      <c r="AM8" s="10"/>
      <c r="AN8" s="10"/>
      <c r="AO8" s="10"/>
      <c r="AP8" s="10"/>
      <c r="AQ8" s="10"/>
    </row>
    <row r="9" spans="1:43" ht="12.75" customHeight="1">
      <c r="A9" s="16"/>
      <c r="B9" s="12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3"/>
      <c r="O9" s="13"/>
      <c r="P9" s="13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385"/>
      <c r="AD9" s="385"/>
      <c r="AE9" s="385"/>
      <c r="AF9" s="385"/>
      <c r="AG9" s="385"/>
      <c r="AH9" s="385"/>
      <c r="AI9" s="13"/>
      <c r="AJ9" s="18"/>
      <c r="AK9" s="18"/>
      <c r="AL9" s="18"/>
      <c r="AM9" s="18"/>
      <c r="AN9" s="18"/>
      <c r="AO9" s="18"/>
      <c r="AP9" s="18"/>
      <c r="AQ9" s="18"/>
    </row>
    <row r="10" spans="1:43" ht="12.75" customHeight="1">
      <c r="A10" s="8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385"/>
      <c r="AD10" s="385"/>
      <c r="AE10" s="385"/>
      <c r="AF10" s="385"/>
      <c r="AG10" s="385"/>
      <c r="AH10" s="385"/>
      <c r="AJ10" s="18"/>
      <c r="AK10" s="18"/>
      <c r="AL10" s="18"/>
      <c r="AM10" s="18"/>
      <c r="AN10" s="18"/>
      <c r="AO10" s="18"/>
      <c r="AP10" s="18"/>
      <c r="AQ10" s="18"/>
    </row>
    <row r="11" spans="1:43" ht="16.5" customHeight="1">
      <c r="A11" s="8"/>
      <c r="B11" s="218" t="s">
        <v>72</v>
      </c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10"/>
      <c r="AK11" s="10"/>
      <c r="AL11" s="10"/>
      <c r="AM11" s="10"/>
      <c r="AN11" s="10"/>
      <c r="AO11" s="10"/>
      <c r="AP11" s="10"/>
      <c r="AQ11" s="10"/>
    </row>
    <row r="12" spans="1:43" ht="12.75" customHeight="1">
      <c r="A12" s="8"/>
      <c r="B12" s="453" t="s">
        <v>16</v>
      </c>
      <c r="C12" s="30" t="s">
        <v>17</v>
      </c>
      <c r="D12" s="260"/>
      <c r="E12" s="433" t="s">
        <v>18</v>
      </c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41"/>
      <c r="Q12" s="433" t="s">
        <v>18</v>
      </c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7" t="s">
        <v>18</v>
      </c>
      <c r="AD12" s="437"/>
      <c r="AE12" s="437"/>
      <c r="AF12" s="437"/>
      <c r="AG12" s="437"/>
      <c r="AH12" s="437"/>
      <c r="AI12" s="456" t="s">
        <v>15</v>
      </c>
      <c r="AK12" s="10"/>
      <c r="AL12" s="10"/>
      <c r="AM12" s="10"/>
      <c r="AN12" s="10"/>
      <c r="AO12" s="10"/>
      <c r="AP12" s="10"/>
      <c r="AQ12" s="10"/>
    </row>
    <row r="13" spans="1:43" ht="27" customHeight="1">
      <c r="A13" s="8"/>
      <c r="B13" s="454"/>
      <c r="C13" s="11" t="s">
        <v>19</v>
      </c>
      <c r="D13" s="261" t="s">
        <v>20</v>
      </c>
      <c r="E13" s="20">
        <v>1</v>
      </c>
      <c r="F13" s="20">
        <f t="shared" ref="F13:O13" si="0">E13+1</f>
        <v>2</v>
      </c>
      <c r="G13" s="193">
        <f t="shared" si="0"/>
        <v>3</v>
      </c>
      <c r="H13" s="20">
        <f t="shared" si="0"/>
        <v>4</v>
      </c>
      <c r="I13" s="20">
        <f t="shared" si="0"/>
        <v>5</v>
      </c>
      <c r="J13" s="166">
        <f t="shared" si="0"/>
        <v>6</v>
      </c>
      <c r="K13" s="20">
        <f t="shared" si="0"/>
        <v>7</v>
      </c>
      <c r="L13" s="20">
        <f t="shared" si="0"/>
        <v>8</v>
      </c>
      <c r="M13" s="193">
        <f t="shared" si="0"/>
        <v>9</v>
      </c>
      <c r="N13" s="20">
        <f t="shared" si="0"/>
        <v>10</v>
      </c>
      <c r="O13" s="20">
        <f t="shared" si="0"/>
        <v>11</v>
      </c>
      <c r="P13" s="166">
        <v>12</v>
      </c>
      <c r="Q13" s="20">
        <v>13</v>
      </c>
      <c r="R13" s="20">
        <f t="shared" ref="R13" si="1">Q13+1</f>
        <v>14</v>
      </c>
      <c r="S13" s="193">
        <f t="shared" ref="S13" si="2">R13+1</f>
        <v>15</v>
      </c>
      <c r="T13" s="20">
        <f t="shared" ref="T13" si="3">S13+1</f>
        <v>16</v>
      </c>
      <c r="U13" s="20">
        <f t="shared" ref="U13" si="4">T13+1</f>
        <v>17</v>
      </c>
      <c r="V13" s="166">
        <f t="shared" ref="V13" si="5">U13+1</f>
        <v>18</v>
      </c>
      <c r="W13" s="20">
        <f t="shared" ref="W13" si="6">V13+1</f>
        <v>19</v>
      </c>
      <c r="X13" s="20">
        <f t="shared" ref="X13" si="7">W13+1</f>
        <v>20</v>
      </c>
      <c r="Y13" s="193">
        <f t="shared" ref="Y13" si="8">X13+1</f>
        <v>21</v>
      </c>
      <c r="Z13" s="20">
        <f t="shared" ref="Z13" si="9">Y13+1</f>
        <v>22</v>
      </c>
      <c r="AA13" s="20">
        <f t="shared" ref="AA13" si="10">Z13+1</f>
        <v>23</v>
      </c>
      <c r="AB13" s="166">
        <f>AA13+1</f>
        <v>24</v>
      </c>
      <c r="AC13" s="387">
        <v>25</v>
      </c>
      <c r="AD13" s="387">
        <v>26</v>
      </c>
      <c r="AE13" s="387">
        <v>27</v>
      </c>
      <c r="AF13" s="387">
        <v>28</v>
      </c>
      <c r="AG13" s="387">
        <v>29</v>
      </c>
      <c r="AH13" s="388">
        <v>30</v>
      </c>
      <c r="AI13" s="457"/>
      <c r="AK13" s="10"/>
      <c r="AL13" s="10"/>
      <c r="AM13" s="10"/>
      <c r="AN13" s="10"/>
      <c r="AO13" s="10"/>
      <c r="AP13" s="10"/>
      <c r="AQ13" s="10"/>
    </row>
    <row r="14" spans="1:43" ht="24.75" customHeight="1">
      <c r="A14" s="21"/>
      <c r="B14" s="143"/>
      <c r="C14" s="144"/>
      <c r="D14" s="144"/>
      <c r="E14" s="145"/>
      <c r="F14" s="146"/>
      <c r="G14" s="147"/>
      <c r="H14" s="148"/>
      <c r="I14" s="148"/>
      <c r="J14" s="148"/>
      <c r="K14" s="148"/>
      <c r="L14" s="148"/>
      <c r="M14" s="148"/>
      <c r="N14" s="148"/>
      <c r="O14" s="148"/>
      <c r="P14" s="148"/>
      <c r="Q14" s="145"/>
      <c r="R14" s="146"/>
      <c r="S14" s="147"/>
      <c r="T14" s="148"/>
      <c r="U14" s="148"/>
      <c r="V14" s="148"/>
      <c r="W14" s="148"/>
      <c r="X14" s="148"/>
      <c r="Y14" s="148"/>
      <c r="Z14" s="148"/>
      <c r="AA14" s="148"/>
      <c r="AB14" s="226"/>
      <c r="AC14" s="248"/>
      <c r="AD14" s="248"/>
      <c r="AE14" s="248"/>
      <c r="AF14" s="248"/>
      <c r="AG14" s="248"/>
      <c r="AH14" s="248"/>
      <c r="AI14" s="463"/>
      <c r="AK14" s="22"/>
      <c r="AL14" s="22"/>
      <c r="AM14" s="22"/>
      <c r="AN14" s="22"/>
      <c r="AO14" s="22"/>
      <c r="AP14" s="22"/>
      <c r="AQ14" s="22"/>
    </row>
    <row r="15" spans="1:43" ht="24.75" customHeight="1">
      <c r="A15" s="21"/>
      <c r="B15" s="143"/>
      <c r="C15" s="144"/>
      <c r="D15" s="144"/>
      <c r="E15" s="145"/>
      <c r="F15" s="146"/>
      <c r="G15" s="147"/>
      <c r="H15" s="148"/>
      <c r="I15" s="148"/>
      <c r="J15" s="148"/>
      <c r="K15" s="148"/>
      <c r="L15" s="148"/>
      <c r="M15" s="148"/>
      <c r="N15" s="148"/>
      <c r="O15" s="148"/>
      <c r="P15" s="148"/>
      <c r="Q15" s="145"/>
      <c r="R15" s="146"/>
      <c r="S15" s="147"/>
      <c r="T15" s="148"/>
      <c r="U15" s="148"/>
      <c r="V15" s="148"/>
      <c r="W15" s="148"/>
      <c r="X15" s="148"/>
      <c r="Y15" s="148"/>
      <c r="Z15" s="148"/>
      <c r="AA15" s="148"/>
      <c r="AB15" s="226"/>
      <c r="AC15" s="248"/>
      <c r="AD15" s="248"/>
      <c r="AE15" s="248"/>
      <c r="AF15" s="248"/>
      <c r="AG15" s="248"/>
      <c r="AH15" s="248"/>
      <c r="AI15" s="464"/>
      <c r="AK15" s="22"/>
      <c r="AL15" s="22"/>
      <c r="AM15" s="22"/>
      <c r="AN15" s="22"/>
      <c r="AO15" s="22"/>
      <c r="AP15" s="22"/>
      <c r="AQ15" s="22"/>
    </row>
    <row r="16" spans="1:43" ht="24.75" customHeight="1">
      <c r="A16" s="21"/>
      <c r="B16" s="149"/>
      <c r="C16" s="144"/>
      <c r="D16" s="144"/>
      <c r="E16" s="145"/>
      <c r="F16" s="146"/>
      <c r="G16" s="147"/>
      <c r="H16" s="148"/>
      <c r="I16" s="148"/>
      <c r="J16" s="148"/>
      <c r="K16" s="148"/>
      <c r="L16" s="148"/>
      <c r="M16" s="148"/>
      <c r="N16" s="148"/>
      <c r="O16" s="148"/>
      <c r="P16" s="148"/>
      <c r="Q16" s="145"/>
      <c r="R16" s="146"/>
      <c r="S16" s="147"/>
      <c r="T16" s="148"/>
      <c r="U16" s="148"/>
      <c r="V16" s="148"/>
      <c r="W16" s="148"/>
      <c r="X16" s="148"/>
      <c r="Y16" s="148"/>
      <c r="Z16" s="148"/>
      <c r="AA16" s="148"/>
      <c r="AB16" s="226"/>
      <c r="AC16" s="248"/>
      <c r="AD16" s="248"/>
      <c r="AE16" s="248"/>
      <c r="AF16" s="248"/>
      <c r="AG16" s="248"/>
      <c r="AH16" s="248"/>
      <c r="AI16" s="464"/>
      <c r="AK16" s="22"/>
      <c r="AL16" s="22"/>
      <c r="AM16" s="22"/>
      <c r="AN16" s="22"/>
      <c r="AO16" s="22"/>
      <c r="AP16" s="22"/>
      <c r="AQ16" s="22"/>
    </row>
    <row r="17" spans="1:43" ht="24.75" customHeight="1">
      <c r="A17" s="8"/>
      <c r="B17" s="142"/>
      <c r="C17" s="144"/>
      <c r="D17" s="144"/>
      <c r="E17" s="145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45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227"/>
      <c r="AC17" s="249"/>
      <c r="AD17" s="249"/>
      <c r="AE17" s="249"/>
      <c r="AF17" s="249"/>
      <c r="AG17" s="249"/>
      <c r="AH17" s="249"/>
      <c r="AI17" s="465"/>
      <c r="AK17" s="10"/>
      <c r="AL17" s="10"/>
      <c r="AM17" s="10"/>
      <c r="AN17" s="10"/>
      <c r="AO17" s="10"/>
      <c r="AP17" s="10"/>
      <c r="AQ17" s="10"/>
    </row>
    <row r="18" spans="1:43" ht="12" customHeight="1">
      <c r="A18" s="23"/>
      <c r="B18" s="24"/>
      <c r="C18" s="27"/>
      <c r="D18" s="28"/>
      <c r="E18" s="28"/>
      <c r="F18" s="28"/>
      <c r="G18" s="28"/>
      <c r="H18" s="28"/>
      <c r="I18" s="28"/>
      <c r="J18" s="29"/>
      <c r="K18" s="28"/>
      <c r="L18" s="28"/>
      <c r="M18" s="28"/>
      <c r="N18" s="28"/>
      <c r="O18" s="28"/>
      <c r="P18" s="28"/>
      <c r="R18" s="26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222"/>
      <c r="AD18" s="222"/>
      <c r="AE18" s="222"/>
      <c r="AF18" s="222"/>
      <c r="AG18" s="222"/>
      <c r="AH18" s="222"/>
      <c r="AK18" s="10"/>
      <c r="AL18" s="10"/>
      <c r="AM18" s="10"/>
      <c r="AN18" s="10"/>
      <c r="AO18" s="10"/>
      <c r="AP18" s="10"/>
      <c r="AQ18" s="10"/>
    </row>
    <row r="19" spans="1:43" ht="21" customHeight="1">
      <c r="A19" s="8"/>
      <c r="B19" s="218" t="s">
        <v>73</v>
      </c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5"/>
      <c r="AJ19" s="10"/>
      <c r="AK19" s="10"/>
      <c r="AL19" s="10"/>
      <c r="AM19" s="10"/>
      <c r="AN19" s="10"/>
      <c r="AO19" s="10"/>
      <c r="AP19" s="10"/>
      <c r="AQ19" s="10"/>
    </row>
    <row r="20" spans="1:43" ht="17.25" customHeight="1">
      <c r="A20" s="8"/>
      <c r="B20" s="453" t="s">
        <v>16</v>
      </c>
      <c r="C20" s="30" t="s">
        <v>17</v>
      </c>
      <c r="D20" s="223"/>
      <c r="E20" s="433" t="s">
        <v>18</v>
      </c>
      <c r="F20" s="434"/>
      <c r="G20" s="434"/>
      <c r="H20" s="434"/>
      <c r="I20" s="434"/>
      <c r="J20" s="434"/>
      <c r="K20" s="434"/>
      <c r="L20" s="434"/>
      <c r="M20" s="434"/>
      <c r="N20" s="434"/>
      <c r="O20" s="434"/>
      <c r="P20" s="441"/>
      <c r="Q20" s="433" t="s">
        <v>18</v>
      </c>
      <c r="R20" s="434"/>
      <c r="S20" s="434"/>
      <c r="T20" s="434"/>
      <c r="U20" s="434"/>
      <c r="V20" s="434"/>
      <c r="W20" s="434"/>
      <c r="X20" s="434"/>
      <c r="Y20" s="434"/>
      <c r="Z20" s="434"/>
      <c r="AA20" s="434"/>
      <c r="AB20" s="434"/>
      <c r="AC20" s="437" t="s">
        <v>18</v>
      </c>
      <c r="AD20" s="437"/>
      <c r="AE20" s="437"/>
      <c r="AF20" s="437"/>
      <c r="AG20" s="437"/>
      <c r="AH20" s="437"/>
      <c r="AI20" s="466" t="s">
        <v>15</v>
      </c>
      <c r="AK20" s="10"/>
      <c r="AL20" s="10"/>
      <c r="AM20" s="10"/>
      <c r="AN20" s="10"/>
      <c r="AO20" s="10"/>
      <c r="AP20" s="10"/>
      <c r="AQ20" s="10"/>
    </row>
    <row r="21" spans="1:43" ht="27" customHeight="1">
      <c r="A21" s="8"/>
      <c r="B21" s="454"/>
      <c r="C21" s="11" t="s">
        <v>19</v>
      </c>
      <c r="D21" s="19" t="s">
        <v>20</v>
      </c>
      <c r="E21" s="20">
        <v>1</v>
      </c>
      <c r="F21" s="20">
        <f t="shared" ref="F21:P21" si="11">E21+1</f>
        <v>2</v>
      </c>
      <c r="G21" s="193">
        <f t="shared" si="11"/>
        <v>3</v>
      </c>
      <c r="H21" s="20">
        <f t="shared" si="11"/>
        <v>4</v>
      </c>
      <c r="I21" s="20">
        <f t="shared" si="11"/>
        <v>5</v>
      </c>
      <c r="J21" s="166">
        <f t="shared" si="11"/>
        <v>6</v>
      </c>
      <c r="K21" s="20">
        <f t="shared" si="11"/>
        <v>7</v>
      </c>
      <c r="L21" s="20">
        <f t="shared" si="11"/>
        <v>8</v>
      </c>
      <c r="M21" s="193">
        <f t="shared" si="11"/>
        <v>9</v>
      </c>
      <c r="N21" s="20">
        <f t="shared" si="11"/>
        <v>10</v>
      </c>
      <c r="O21" s="20">
        <f t="shared" si="11"/>
        <v>11</v>
      </c>
      <c r="P21" s="166">
        <f t="shared" si="11"/>
        <v>12</v>
      </c>
      <c r="Q21" s="20">
        <v>13</v>
      </c>
      <c r="R21" s="20">
        <f t="shared" ref="R21" si="12">Q21+1</f>
        <v>14</v>
      </c>
      <c r="S21" s="193">
        <f t="shared" ref="S21" si="13">R21+1</f>
        <v>15</v>
      </c>
      <c r="T21" s="20">
        <f t="shared" ref="T21" si="14">S21+1</f>
        <v>16</v>
      </c>
      <c r="U21" s="20">
        <f t="shared" ref="U21" si="15">T21+1</f>
        <v>17</v>
      </c>
      <c r="V21" s="166">
        <f t="shared" ref="V21" si="16">U21+1</f>
        <v>18</v>
      </c>
      <c r="W21" s="20">
        <f t="shared" ref="W21" si="17">V21+1</f>
        <v>19</v>
      </c>
      <c r="X21" s="20">
        <f t="shared" ref="X21" si="18">W21+1</f>
        <v>20</v>
      </c>
      <c r="Y21" s="193">
        <f t="shared" ref="Y21" si="19">X21+1</f>
        <v>21</v>
      </c>
      <c r="Z21" s="20">
        <f t="shared" ref="Z21" si="20">Y21+1</f>
        <v>22</v>
      </c>
      <c r="AA21" s="20">
        <f t="shared" ref="AA21" si="21">Z21+1</f>
        <v>23</v>
      </c>
      <c r="AB21" s="389">
        <f>AA21+1</f>
        <v>24</v>
      </c>
      <c r="AC21" s="387">
        <v>25</v>
      </c>
      <c r="AD21" s="387">
        <v>26</v>
      </c>
      <c r="AE21" s="387">
        <v>27</v>
      </c>
      <c r="AF21" s="387">
        <v>28</v>
      </c>
      <c r="AG21" s="387">
        <v>29</v>
      </c>
      <c r="AH21" s="388">
        <v>30</v>
      </c>
      <c r="AI21" s="466"/>
      <c r="AJ21" s="212"/>
      <c r="AK21" s="10"/>
      <c r="AL21" s="10"/>
      <c r="AM21" s="10"/>
      <c r="AN21" s="10"/>
      <c r="AO21" s="10"/>
      <c r="AP21" s="10"/>
      <c r="AQ21" s="10"/>
    </row>
    <row r="22" spans="1:43" ht="24.75" customHeight="1">
      <c r="A22" s="8"/>
      <c r="B22" s="151"/>
      <c r="C22" s="144"/>
      <c r="D22" s="144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8"/>
      <c r="P22" s="152"/>
      <c r="Q22" s="145"/>
      <c r="R22" s="146"/>
      <c r="S22" s="147"/>
      <c r="T22" s="148"/>
      <c r="U22" s="148"/>
      <c r="V22" s="148"/>
      <c r="W22" s="148"/>
      <c r="X22" s="148"/>
      <c r="Y22" s="148"/>
      <c r="Z22" s="148"/>
      <c r="AA22" s="226"/>
      <c r="AB22" s="248"/>
      <c r="AC22" s="248"/>
      <c r="AD22" s="248"/>
      <c r="AE22" s="248"/>
      <c r="AF22" s="248"/>
      <c r="AG22" s="248"/>
      <c r="AH22" s="248"/>
      <c r="AI22" s="467"/>
      <c r="AJ22" s="225"/>
      <c r="AK22" s="10"/>
      <c r="AL22" s="10"/>
      <c r="AM22" s="10"/>
      <c r="AN22" s="10"/>
      <c r="AO22" s="10"/>
      <c r="AP22" s="10"/>
      <c r="AQ22" s="10"/>
    </row>
    <row r="23" spans="1:43" ht="24.75" customHeight="1">
      <c r="A23" s="8"/>
      <c r="B23" s="151"/>
      <c r="C23" s="144"/>
      <c r="D23" s="144"/>
      <c r="E23" s="153"/>
      <c r="F23" s="153"/>
      <c r="G23" s="153"/>
      <c r="H23" s="153"/>
      <c r="I23" s="148"/>
      <c r="J23" s="154"/>
      <c r="K23" s="148"/>
      <c r="L23" s="154"/>
      <c r="M23" s="148"/>
      <c r="N23" s="154"/>
      <c r="O23" s="154"/>
      <c r="P23" s="152"/>
      <c r="Q23" s="145"/>
      <c r="R23" s="146"/>
      <c r="S23" s="147"/>
      <c r="T23" s="148"/>
      <c r="U23" s="148"/>
      <c r="V23" s="148"/>
      <c r="W23" s="148"/>
      <c r="X23" s="148"/>
      <c r="Y23" s="148"/>
      <c r="Z23" s="148"/>
      <c r="AA23" s="226"/>
      <c r="AB23" s="248"/>
      <c r="AC23" s="248"/>
      <c r="AD23" s="248"/>
      <c r="AE23" s="248"/>
      <c r="AF23" s="248"/>
      <c r="AG23" s="248"/>
      <c r="AH23" s="248"/>
      <c r="AI23" s="468"/>
      <c r="AJ23" s="222"/>
      <c r="AL23" s="10"/>
      <c r="AM23" s="10"/>
      <c r="AN23" s="10"/>
      <c r="AO23" s="10"/>
      <c r="AP23" s="10"/>
      <c r="AQ23" s="10"/>
    </row>
    <row r="24" spans="1:43" ht="24.75" customHeight="1">
      <c r="A24" s="8"/>
      <c r="B24" s="151"/>
      <c r="C24" s="144"/>
      <c r="D24" s="144"/>
      <c r="E24" s="153"/>
      <c r="F24" s="153"/>
      <c r="G24" s="153"/>
      <c r="H24" s="153"/>
      <c r="I24" s="150"/>
      <c r="J24" s="153"/>
      <c r="K24" s="150"/>
      <c r="L24" s="153"/>
      <c r="M24" s="150"/>
      <c r="N24" s="153"/>
      <c r="O24" s="150"/>
      <c r="P24" s="155"/>
      <c r="Q24" s="145"/>
      <c r="R24" s="146"/>
      <c r="S24" s="147"/>
      <c r="T24" s="148"/>
      <c r="U24" s="148"/>
      <c r="V24" s="148"/>
      <c r="W24" s="148"/>
      <c r="X24" s="148"/>
      <c r="Y24" s="148"/>
      <c r="Z24" s="148"/>
      <c r="AA24" s="226"/>
      <c r="AB24" s="248"/>
      <c r="AC24" s="248"/>
      <c r="AD24" s="248"/>
      <c r="AE24" s="248"/>
      <c r="AF24" s="248"/>
      <c r="AG24" s="248"/>
      <c r="AH24" s="248"/>
      <c r="AI24" s="468"/>
      <c r="AJ24" s="10"/>
      <c r="AL24" s="10"/>
      <c r="AM24" s="10"/>
      <c r="AN24" s="10"/>
      <c r="AO24" s="10"/>
      <c r="AP24" s="10"/>
      <c r="AQ24" s="10"/>
    </row>
    <row r="25" spans="1:43" ht="24.75" customHeight="1">
      <c r="A25" s="8"/>
      <c r="B25" s="156"/>
      <c r="C25" s="144"/>
      <c r="D25" s="144"/>
      <c r="E25" s="153"/>
      <c r="F25" s="153"/>
      <c r="G25" s="153"/>
      <c r="H25" s="153"/>
      <c r="I25" s="150"/>
      <c r="J25" s="145"/>
      <c r="K25" s="157"/>
      <c r="L25" s="145"/>
      <c r="M25" s="157"/>
      <c r="N25" s="145"/>
      <c r="O25" s="157"/>
      <c r="P25" s="158"/>
      <c r="Q25" s="145"/>
      <c r="R25" s="150"/>
      <c r="S25" s="150"/>
      <c r="T25" s="150"/>
      <c r="U25" s="150"/>
      <c r="V25" s="150"/>
      <c r="W25" s="150"/>
      <c r="X25" s="150"/>
      <c r="Y25" s="150"/>
      <c r="Z25" s="150"/>
      <c r="AA25" s="227"/>
      <c r="AB25" s="249"/>
      <c r="AC25" s="249"/>
      <c r="AD25" s="249"/>
      <c r="AE25" s="249"/>
      <c r="AF25" s="249"/>
      <c r="AG25" s="249"/>
      <c r="AH25" s="249"/>
      <c r="AI25" s="468"/>
      <c r="AJ25" s="10"/>
      <c r="AL25" s="10"/>
      <c r="AM25" s="10"/>
      <c r="AN25" s="10"/>
      <c r="AO25" s="10"/>
      <c r="AP25" s="10"/>
      <c r="AQ25" s="10"/>
    </row>
    <row r="26" spans="1:43" ht="24.75" customHeight="1">
      <c r="A26" s="8"/>
      <c r="B26" s="156"/>
      <c r="C26" s="144"/>
      <c r="D26" s="144"/>
      <c r="E26" s="153"/>
      <c r="F26" s="153"/>
      <c r="G26" s="153"/>
      <c r="H26" s="153"/>
      <c r="I26" s="150"/>
      <c r="J26" s="145"/>
      <c r="K26" s="157"/>
      <c r="L26" s="145"/>
      <c r="M26" s="157"/>
      <c r="N26" s="145"/>
      <c r="O26" s="157"/>
      <c r="P26" s="158"/>
      <c r="Q26" s="145"/>
      <c r="R26" s="150"/>
      <c r="S26" s="150"/>
      <c r="T26" s="150"/>
      <c r="U26" s="150"/>
      <c r="V26" s="150"/>
      <c r="W26" s="150"/>
      <c r="X26" s="150"/>
      <c r="Y26" s="150"/>
      <c r="Z26" s="150"/>
      <c r="AA26" s="227"/>
      <c r="AB26" s="249"/>
      <c r="AC26" s="249"/>
      <c r="AD26" s="249"/>
      <c r="AE26" s="249"/>
      <c r="AF26" s="249"/>
      <c r="AG26" s="249"/>
      <c r="AH26" s="249"/>
      <c r="AI26" s="468"/>
      <c r="AJ26" s="10"/>
      <c r="AL26" s="10"/>
      <c r="AM26" s="10"/>
      <c r="AN26" s="10"/>
      <c r="AO26" s="10"/>
      <c r="AP26" s="10"/>
      <c r="AQ26" s="10"/>
    </row>
    <row r="27" spans="1:43" ht="24.75" customHeight="1">
      <c r="A27" s="8"/>
      <c r="B27" s="156"/>
      <c r="C27" s="144"/>
      <c r="D27" s="144"/>
      <c r="E27" s="150"/>
      <c r="F27" s="150"/>
      <c r="G27" s="150"/>
      <c r="H27" s="153"/>
      <c r="I27" s="153"/>
      <c r="J27" s="157"/>
      <c r="K27" s="157"/>
      <c r="L27" s="157"/>
      <c r="M27" s="157"/>
      <c r="N27" s="157"/>
      <c r="O27" s="157"/>
      <c r="P27" s="158"/>
      <c r="Q27" s="145"/>
      <c r="R27" s="150"/>
      <c r="S27" s="150"/>
      <c r="T27" s="150"/>
      <c r="U27" s="150"/>
      <c r="V27" s="150"/>
      <c r="W27" s="150"/>
      <c r="X27" s="150"/>
      <c r="Y27" s="150"/>
      <c r="Z27" s="150"/>
      <c r="AA27" s="227"/>
      <c r="AB27" s="249"/>
      <c r="AC27" s="249"/>
      <c r="AD27" s="249"/>
      <c r="AE27" s="249"/>
      <c r="AF27" s="249"/>
      <c r="AG27" s="249"/>
      <c r="AH27" s="249"/>
      <c r="AI27" s="468"/>
      <c r="AJ27" s="10"/>
      <c r="AL27" s="10"/>
      <c r="AM27" s="10"/>
      <c r="AN27" s="10"/>
      <c r="AO27" s="10"/>
      <c r="AP27" s="10"/>
      <c r="AQ27" s="10"/>
    </row>
    <row r="28" spans="1:43">
      <c r="A28" s="23"/>
      <c r="B28" s="24"/>
      <c r="C28" s="219"/>
      <c r="D28" s="220"/>
      <c r="E28" s="220"/>
      <c r="F28" s="220"/>
      <c r="G28" s="220"/>
      <c r="H28" s="220"/>
      <c r="I28" s="220"/>
      <c r="J28" s="221"/>
      <c r="K28" s="220"/>
      <c r="L28" s="220"/>
      <c r="M28" s="220"/>
      <c r="N28" s="220"/>
      <c r="O28" s="220"/>
      <c r="P28" s="220"/>
      <c r="Q28" s="21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12"/>
      <c r="AJ28" s="10"/>
      <c r="AL28" s="10"/>
      <c r="AM28" s="10"/>
      <c r="AN28" s="10"/>
      <c r="AO28" s="10"/>
      <c r="AP28" s="10"/>
      <c r="AQ28" s="10"/>
    </row>
    <row r="29" spans="1:43" ht="20.25" customHeight="1">
      <c r="A29" s="8"/>
      <c r="B29" s="218" t="s">
        <v>74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32"/>
      <c r="X29" s="432"/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2"/>
      <c r="AJ29" s="10"/>
      <c r="AL29" s="10"/>
      <c r="AM29" s="10"/>
      <c r="AN29" s="10"/>
      <c r="AO29" s="10"/>
      <c r="AP29" s="10"/>
      <c r="AQ29" s="10"/>
    </row>
    <row r="30" spans="1:43" ht="17.25" customHeight="1">
      <c r="A30" s="8"/>
      <c r="B30" s="453" t="s">
        <v>16</v>
      </c>
      <c r="C30" s="30" t="s">
        <v>17</v>
      </c>
      <c r="D30" s="31"/>
      <c r="E30" s="433" t="s">
        <v>18</v>
      </c>
      <c r="F30" s="434"/>
      <c r="G30" s="434"/>
      <c r="H30" s="434"/>
      <c r="I30" s="434"/>
      <c r="J30" s="434"/>
      <c r="K30" s="434"/>
      <c r="L30" s="434"/>
      <c r="M30" s="434"/>
      <c r="N30" s="434"/>
      <c r="O30" s="434"/>
      <c r="P30" s="441"/>
      <c r="Q30" s="433" t="s">
        <v>18</v>
      </c>
      <c r="R30" s="434"/>
      <c r="S30" s="434"/>
      <c r="T30" s="434"/>
      <c r="U30" s="434"/>
      <c r="V30" s="434"/>
      <c r="W30" s="434"/>
      <c r="X30" s="434"/>
      <c r="Y30" s="434"/>
      <c r="Z30" s="434"/>
      <c r="AA30" s="434"/>
      <c r="AB30" s="441"/>
      <c r="AC30" s="437" t="s">
        <v>18</v>
      </c>
      <c r="AD30" s="437"/>
      <c r="AE30" s="437"/>
      <c r="AF30" s="437"/>
      <c r="AG30" s="437"/>
      <c r="AH30" s="437"/>
      <c r="AI30" s="439" t="s">
        <v>15</v>
      </c>
      <c r="AJ30" s="10"/>
      <c r="AL30" s="10"/>
      <c r="AM30" s="10"/>
      <c r="AN30" s="10"/>
      <c r="AO30" s="10"/>
      <c r="AP30" s="10"/>
      <c r="AQ30" s="10"/>
    </row>
    <row r="31" spans="1:43" ht="27" customHeight="1">
      <c r="A31" s="8"/>
      <c r="B31" s="454"/>
      <c r="C31" s="11" t="s">
        <v>19</v>
      </c>
      <c r="D31" s="32" t="s">
        <v>20</v>
      </c>
      <c r="E31" s="32">
        <v>1</v>
      </c>
      <c r="F31" s="32">
        <f t="shared" ref="F31:P31" si="22">E31+1</f>
        <v>2</v>
      </c>
      <c r="G31" s="194">
        <f t="shared" si="22"/>
        <v>3</v>
      </c>
      <c r="H31" s="32">
        <f t="shared" si="22"/>
        <v>4</v>
      </c>
      <c r="I31" s="32">
        <f t="shared" si="22"/>
        <v>5</v>
      </c>
      <c r="J31" s="167">
        <f t="shared" si="22"/>
        <v>6</v>
      </c>
      <c r="K31" s="32">
        <f t="shared" si="22"/>
        <v>7</v>
      </c>
      <c r="L31" s="32">
        <f t="shared" si="22"/>
        <v>8</v>
      </c>
      <c r="M31" s="194">
        <f t="shared" si="22"/>
        <v>9</v>
      </c>
      <c r="N31" s="32">
        <f t="shared" si="22"/>
        <v>10</v>
      </c>
      <c r="O31" s="32">
        <f t="shared" si="22"/>
        <v>11</v>
      </c>
      <c r="P31" s="167">
        <f t="shared" si="22"/>
        <v>12</v>
      </c>
      <c r="Q31" s="20">
        <v>13</v>
      </c>
      <c r="R31" s="20">
        <f t="shared" ref="R31" si="23">Q31+1</f>
        <v>14</v>
      </c>
      <c r="S31" s="193">
        <f t="shared" ref="S31" si="24">R31+1</f>
        <v>15</v>
      </c>
      <c r="T31" s="20">
        <f t="shared" ref="T31" si="25">S31+1</f>
        <v>16</v>
      </c>
      <c r="U31" s="20">
        <f t="shared" ref="U31" si="26">T31+1</f>
        <v>17</v>
      </c>
      <c r="V31" s="166">
        <f t="shared" ref="V31" si="27">U31+1</f>
        <v>18</v>
      </c>
      <c r="W31" s="20">
        <f t="shared" ref="W31" si="28">V31+1</f>
        <v>19</v>
      </c>
      <c r="X31" s="20">
        <f t="shared" ref="X31" si="29">W31+1</f>
        <v>20</v>
      </c>
      <c r="Y31" s="193">
        <f t="shared" ref="Y31" si="30">X31+1</f>
        <v>21</v>
      </c>
      <c r="Z31" s="20">
        <f t="shared" ref="Z31" si="31">Y31+1</f>
        <v>22</v>
      </c>
      <c r="AA31" s="20">
        <f t="shared" ref="AA31" si="32">Z31+1</f>
        <v>23</v>
      </c>
      <c r="AB31" s="166">
        <f>AA31+1</f>
        <v>24</v>
      </c>
      <c r="AC31" s="387">
        <v>25</v>
      </c>
      <c r="AD31" s="387">
        <v>26</v>
      </c>
      <c r="AE31" s="387">
        <v>27</v>
      </c>
      <c r="AF31" s="387">
        <v>28</v>
      </c>
      <c r="AG31" s="387">
        <v>29</v>
      </c>
      <c r="AH31" s="388">
        <v>30</v>
      </c>
      <c r="AI31" s="469"/>
      <c r="AJ31" s="10"/>
      <c r="AK31" s="10"/>
      <c r="AL31" s="10"/>
      <c r="AM31" s="10"/>
      <c r="AN31" s="10"/>
      <c r="AO31" s="10"/>
      <c r="AP31" s="10"/>
      <c r="AQ31" s="10"/>
    </row>
    <row r="32" spans="1:43" ht="24.75" customHeight="1">
      <c r="A32" s="8"/>
      <c r="B32" s="159"/>
      <c r="C32" s="145"/>
      <c r="D32" s="160"/>
      <c r="E32" s="160"/>
      <c r="F32" s="160"/>
      <c r="G32" s="160"/>
      <c r="H32" s="161"/>
      <c r="I32" s="161"/>
      <c r="J32" s="161"/>
      <c r="K32" s="161"/>
      <c r="L32" s="161"/>
      <c r="M32" s="161"/>
      <c r="N32" s="161"/>
      <c r="O32" s="161"/>
      <c r="P32" s="161"/>
      <c r="Q32" s="145"/>
      <c r="R32" s="146"/>
      <c r="S32" s="147"/>
      <c r="T32" s="148"/>
      <c r="U32" s="148"/>
      <c r="V32" s="148"/>
      <c r="W32" s="148"/>
      <c r="X32" s="148"/>
      <c r="Y32" s="148"/>
      <c r="Z32" s="148"/>
      <c r="AA32" s="148"/>
      <c r="AB32" s="226"/>
      <c r="AC32" s="248"/>
      <c r="AD32" s="248"/>
      <c r="AE32" s="248"/>
      <c r="AF32" s="248"/>
      <c r="AG32" s="248"/>
      <c r="AH32" s="248"/>
      <c r="AI32" s="463"/>
      <c r="AK32" s="10"/>
      <c r="AL32" s="10"/>
      <c r="AM32" s="10"/>
      <c r="AN32" s="10"/>
      <c r="AO32" s="10"/>
      <c r="AP32" s="10"/>
      <c r="AQ32" s="10"/>
    </row>
    <row r="33" spans="1:43" ht="24.75" customHeight="1">
      <c r="A33" s="8"/>
      <c r="B33" s="162"/>
      <c r="C33" s="145"/>
      <c r="D33" s="160"/>
      <c r="E33" s="161"/>
      <c r="F33" s="160"/>
      <c r="G33" s="160"/>
      <c r="H33" s="160"/>
      <c r="I33" s="161"/>
      <c r="J33" s="161"/>
      <c r="K33" s="161"/>
      <c r="L33" s="161"/>
      <c r="M33" s="161"/>
      <c r="N33" s="161"/>
      <c r="O33" s="161"/>
      <c r="P33" s="161"/>
      <c r="Q33" s="145"/>
      <c r="R33" s="146"/>
      <c r="S33" s="147"/>
      <c r="T33" s="148"/>
      <c r="U33" s="148"/>
      <c r="V33" s="148"/>
      <c r="W33" s="148"/>
      <c r="X33" s="148"/>
      <c r="Y33" s="148"/>
      <c r="Z33" s="148"/>
      <c r="AA33" s="148"/>
      <c r="AB33" s="226"/>
      <c r="AC33" s="248"/>
      <c r="AD33" s="248"/>
      <c r="AE33" s="248"/>
      <c r="AF33" s="248"/>
      <c r="AG33" s="248"/>
      <c r="AH33" s="248"/>
      <c r="AI33" s="464"/>
      <c r="AK33" s="10"/>
      <c r="AL33" s="10"/>
      <c r="AM33" s="10"/>
      <c r="AN33" s="10"/>
      <c r="AO33" s="10"/>
      <c r="AP33" s="10"/>
      <c r="AQ33" s="10"/>
    </row>
    <row r="34" spans="1:43" ht="24.75" customHeight="1">
      <c r="A34" s="8"/>
      <c r="B34" s="159"/>
      <c r="C34" s="145"/>
      <c r="D34" s="160"/>
      <c r="E34" s="161"/>
      <c r="F34" s="161"/>
      <c r="G34" s="160"/>
      <c r="H34" s="160"/>
      <c r="I34" s="160"/>
      <c r="J34" s="161"/>
      <c r="K34" s="161"/>
      <c r="L34" s="161"/>
      <c r="M34" s="161"/>
      <c r="N34" s="161"/>
      <c r="O34" s="161"/>
      <c r="P34" s="161"/>
      <c r="Q34" s="145"/>
      <c r="R34" s="146"/>
      <c r="S34" s="147"/>
      <c r="T34" s="148"/>
      <c r="U34" s="148"/>
      <c r="V34" s="148"/>
      <c r="W34" s="148"/>
      <c r="X34" s="148"/>
      <c r="Y34" s="148"/>
      <c r="Z34" s="148"/>
      <c r="AA34" s="148"/>
      <c r="AB34" s="226"/>
      <c r="AC34" s="248"/>
      <c r="AD34" s="248"/>
      <c r="AE34" s="248"/>
      <c r="AF34" s="248"/>
      <c r="AG34" s="248"/>
      <c r="AH34" s="248"/>
      <c r="AI34" s="464"/>
      <c r="AK34" s="10"/>
      <c r="AL34" s="10"/>
      <c r="AM34" s="10"/>
      <c r="AN34" s="10"/>
      <c r="AO34" s="10"/>
      <c r="AP34" s="10"/>
      <c r="AQ34" s="10"/>
    </row>
    <row r="35" spans="1:43" ht="24.75" customHeight="1">
      <c r="A35" s="8"/>
      <c r="B35" s="151"/>
      <c r="C35" s="144"/>
      <c r="D35" s="160"/>
      <c r="E35" s="161"/>
      <c r="F35" s="161"/>
      <c r="G35" s="161"/>
      <c r="H35" s="160"/>
      <c r="I35" s="160"/>
      <c r="J35" s="161"/>
      <c r="K35" s="161"/>
      <c r="L35" s="161"/>
      <c r="M35" s="161"/>
      <c r="N35" s="161"/>
      <c r="O35" s="161"/>
      <c r="P35" s="161"/>
      <c r="Q35" s="145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227"/>
      <c r="AC35" s="249"/>
      <c r="AD35" s="249"/>
      <c r="AE35" s="249"/>
      <c r="AF35" s="249"/>
      <c r="AG35" s="249"/>
      <c r="AH35" s="249"/>
      <c r="AI35" s="465"/>
      <c r="AK35" s="10"/>
      <c r="AL35" s="10"/>
      <c r="AM35" s="10"/>
      <c r="AN35" s="10"/>
      <c r="AO35" s="10"/>
      <c r="AP35" s="10"/>
      <c r="AQ35" s="10"/>
    </row>
    <row r="36" spans="1:43" ht="15" hidden="1" customHeight="1">
      <c r="A36" s="8"/>
      <c r="B36" s="33"/>
      <c r="C36" s="34"/>
      <c r="D36" s="35"/>
      <c r="E36" s="36"/>
      <c r="F36" s="37"/>
      <c r="G36" s="38"/>
      <c r="H36" s="38"/>
      <c r="I36" s="38"/>
      <c r="J36" s="39"/>
      <c r="K36" s="38"/>
      <c r="L36" s="38"/>
      <c r="M36" s="38"/>
      <c r="N36" s="38"/>
      <c r="O36" s="38"/>
      <c r="P36" s="38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222"/>
      <c r="AD36" s="222"/>
      <c r="AE36" s="222"/>
      <c r="AF36" s="222"/>
      <c r="AG36" s="222"/>
      <c r="AH36" s="222"/>
      <c r="AI36" s="40"/>
      <c r="AJ36" s="10"/>
      <c r="AK36" s="10"/>
      <c r="AL36" s="10"/>
      <c r="AM36" s="10"/>
      <c r="AN36" s="10"/>
      <c r="AO36" s="10"/>
      <c r="AP36" s="10"/>
      <c r="AQ36" s="10"/>
    </row>
    <row r="37" spans="1:43" ht="21" customHeight="1">
      <c r="A37" s="23"/>
      <c r="B37" s="24"/>
      <c r="C37" s="219"/>
      <c r="D37" s="229"/>
      <c r="E37" s="220"/>
      <c r="F37" s="229"/>
      <c r="G37" s="229"/>
      <c r="H37" s="229"/>
      <c r="I37" s="229"/>
      <c r="J37" s="230"/>
      <c r="K37" s="229"/>
      <c r="L37" s="229"/>
      <c r="M37" s="229"/>
      <c r="N37" s="229"/>
      <c r="O37" s="229"/>
      <c r="P37" s="229"/>
      <c r="Q37" s="21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12"/>
      <c r="AJ37" s="10"/>
      <c r="AK37" s="10"/>
      <c r="AL37" s="10"/>
      <c r="AM37" s="10"/>
      <c r="AN37" s="10"/>
      <c r="AO37" s="10"/>
      <c r="AP37" s="10"/>
      <c r="AQ37" s="10"/>
    </row>
    <row r="38" spans="1:43" ht="23.25" customHeight="1">
      <c r="A38" s="8"/>
      <c r="B38" s="228" t="s">
        <v>21</v>
      </c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10"/>
      <c r="AK38" s="10"/>
      <c r="AL38" s="10"/>
      <c r="AM38" s="10"/>
      <c r="AN38" s="10"/>
      <c r="AO38" s="10"/>
      <c r="AP38" s="10"/>
      <c r="AQ38" s="10"/>
    </row>
    <row r="39" spans="1:43" ht="17.25" customHeight="1">
      <c r="A39" s="8"/>
      <c r="B39" s="453" t="s">
        <v>22</v>
      </c>
      <c r="C39" s="30" t="s">
        <v>17</v>
      </c>
      <c r="D39" s="31"/>
      <c r="E39" s="433" t="s">
        <v>18</v>
      </c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3" t="s">
        <v>18</v>
      </c>
      <c r="R39" s="434"/>
      <c r="S39" s="434"/>
      <c r="T39" s="434"/>
      <c r="U39" s="434"/>
      <c r="V39" s="434"/>
      <c r="W39" s="434"/>
      <c r="X39" s="434"/>
      <c r="Y39" s="434"/>
      <c r="Z39" s="434"/>
      <c r="AA39" s="434"/>
      <c r="AB39" s="441"/>
      <c r="AC39" s="437" t="s">
        <v>18</v>
      </c>
      <c r="AD39" s="437"/>
      <c r="AE39" s="437"/>
      <c r="AF39" s="437"/>
      <c r="AG39" s="437"/>
      <c r="AH39" s="437"/>
      <c r="AI39" s="439" t="s">
        <v>15</v>
      </c>
      <c r="AJ39" s="10"/>
      <c r="AK39" s="10"/>
      <c r="AL39" s="10"/>
      <c r="AM39" s="10"/>
      <c r="AN39" s="10"/>
      <c r="AO39" s="10"/>
      <c r="AP39" s="10"/>
      <c r="AQ39" s="10"/>
    </row>
    <row r="40" spans="1:43" ht="27" customHeight="1">
      <c r="A40" s="8"/>
      <c r="B40" s="454"/>
      <c r="C40" s="11" t="s">
        <v>19</v>
      </c>
      <c r="D40" s="32" t="s">
        <v>20</v>
      </c>
      <c r="E40" s="32">
        <v>1</v>
      </c>
      <c r="F40" s="32">
        <f t="shared" ref="F40:P40" si="33">E40+1</f>
        <v>2</v>
      </c>
      <c r="G40" s="194">
        <f t="shared" si="33"/>
        <v>3</v>
      </c>
      <c r="H40" s="32">
        <f t="shared" si="33"/>
        <v>4</v>
      </c>
      <c r="I40" s="32">
        <f t="shared" si="33"/>
        <v>5</v>
      </c>
      <c r="J40" s="167">
        <f t="shared" si="33"/>
        <v>6</v>
      </c>
      <c r="K40" s="32">
        <f t="shared" si="33"/>
        <v>7</v>
      </c>
      <c r="L40" s="32">
        <f t="shared" si="33"/>
        <v>8</v>
      </c>
      <c r="M40" s="194">
        <f t="shared" si="33"/>
        <v>9</v>
      </c>
      <c r="N40" s="32">
        <f t="shared" si="33"/>
        <v>10</v>
      </c>
      <c r="O40" s="32">
        <f t="shared" si="33"/>
        <v>11</v>
      </c>
      <c r="P40" s="167">
        <f t="shared" si="33"/>
        <v>12</v>
      </c>
      <c r="Q40" s="20">
        <v>13</v>
      </c>
      <c r="R40" s="20">
        <f t="shared" ref="R40" si="34">Q40+1</f>
        <v>14</v>
      </c>
      <c r="S40" s="193">
        <f t="shared" ref="S40" si="35">R40+1</f>
        <v>15</v>
      </c>
      <c r="T40" s="20">
        <f t="shared" ref="T40" si="36">S40+1</f>
        <v>16</v>
      </c>
      <c r="U40" s="20">
        <f t="shared" ref="U40" si="37">T40+1</f>
        <v>17</v>
      </c>
      <c r="V40" s="166">
        <f t="shared" ref="V40" si="38">U40+1</f>
        <v>18</v>
      </c>
      <c r="W40" s="20">
        <f t="shared" ref="W40" si="39">V40+1</f>
        <v>19</v>
      </c>
      <c r="X40" s="20">
        <f t="shared" ref="X40" si="40">W40+1</f>
        <v>20</v>
      </c>
      <c r="Y40" s="193">
        <f t="shared" ref="Y40" si="41">X40+1</f>
        <v>21</v>
      </c>
      <c r="Z40" s="20">
        <f t="shared" ref="Z40" si="42">Y40+1</f>
        <v>22</v>
      </c>
      <c r="AA40" s="20">
        <f t="shared" ref="AA40" si="43">Z40+1</f>
        <v>23</v>
      </c>
      <c r="AB40" s="241">
        <f>AA40+1</f>
        <v>24</v>
      </c>
      <c r="AC40" s="387">
        <v>25</v>
      </c>
      <c r="AD40" s="387">
        <v>26</v>
      </c>
      <c r="AE40" s="387">
        <v>27</v>
      </c>
      <c r="AF40" s="387">
        <v>28</v>
      </c>
      <c r="AG40" s="387">
        <v>29</v>
      </c>
      <c r="AH40" s="388">
        <v>30</v>
      </c>
      <c r="AI40" s="439"/>
    </row>
    <row r="41" spans="1:43" ht="24.75" customHeight="1">
      <c r="A41" s="41"/>
      <c r="B41" s="156"/>
      <c r="C41" s="144"/>
      <c r="D41" s="160"/>
      <c r="E41" s="161"/>
      <c r="F41" s="161"/>
      <c r="G41" s="161"/>
      <c r="H41" s="160"/>
      <c r="I41" s="160"/>
      <c r="J41" s="160"/>
      <c r="K41" s="161"/>
      <c r="L41" s="161"/>
      <c r="M41" s="161"/>
      <c r="N41" s="161"/>
      <c r="O41" s="161"/>
      <c r="P41" s="161"/>
      <c r="Q41" s="145"/>
      <c r="R41" s="146"/>
      <c r="S41" s="147"/>
      <c r="T41" s="148"/>
      <c r="U41" s="148"/>
      <c r="V41" s="148"/>
      <c r="W41" s="148"/>
      <c r="X41" s="148"/>
      <c r="Y41" s="148"/>
      <c r="Z41" s="148"/>
      <c r="AA41" s="226"/>
      <c r="AB41" s="248"/>
      <c r="AC41" s="248"/>
      <c r="AD41" s="248"/>
      <c r="AE41" s="248"/>
      <c r="AF41" s="248"/>
      <c r="AG41" s="248"/>
      <c r="AH41" s="248"/>
      <c r="AI41" s="435"/>
    </row>
    <row r="42" spans="1:43" ht="24.75" customHeight="1">
      <c r="A42" s="41"/>
      <c r="B42" s="156"/>
      <c r="C42" s="144"/>
      <c r="D42" s="160"/>
      <c r="E42" s="161"/>
      <c r="F42" s="161"/>
      <c r="G42" s="161"/>
      <c r="H42" s="161"/>
      <c r="I42" s="160"/>
      <c r="J42" s="160"/>
      <c r="K42" s="160"/>
      <c r="L42" s="160"/>
      <c r="M42" s="161"/>
      <c r="N42" s="161"/>
      <c r="O42" s="161"/>
      <c r="P42" s="161"/>
      <c r="Q42" s="145"/>
      <c r="R42" s="146"/>
      <c r="S42" s="147"/>
      <c r="T42" s="148"/>
      <c r="U42" s="148"/>
      <c r="V42" s="148"/>
      <c r="W42" s="148"/>
      <c r="X42" s="148"/>
      <c r="Y42" s="148"/>
      <c r="Z42" s="148"/>
      <c r="AA42" s="226"/>
      <c r="AB42" s="248"/>
      <c r="AC42" s="248"/>
      <c r="AD42" s="248"/>
      <c r="AE42" s="248"/>
      <c r="AF42" s="248"/>
      <c r="AG42" s="248"/>
      <c r="AH42" s="248"/>
      <c r="AI42" s="435"/>
    </row>
    <row r="43" spans="1:43" ht="24.75" customHeight="1">
      <c r="A43" s="8"/>
      <c r="B43" s="156"/>
      <c r="C43" s="144"/>
      <c r="D43" s="160"/>
      <c r="E43" s="161"/>
      <c r="F43" s="161"/>
      <c r="G43" s="161"/>
      <c r="H43" s="161"/>
      <c r="I43" s="161"/>
      <c r="J43" s="161"/>
      <c r="K43" s="160"/>
      <c r="L43" s="160"/>
      <c r="M43" s="160"/>
      <c r="N43" s="161"/>
      <c r="O43" s="161"/>
      <c r="P43" s="161"/>
      <c r="Q43" s="145"/>
      <c r="R43" s="146"/>
      <c r="S43" s="147"/>
      <c r="T43" s="148"/>
      <c r="U43" s="148"/>
      <c r="V43" s="148"/>
      <c r="W43" s="148"/>
      <c r="X43" s="148"/>
      <c r="Y43" s="148"/>
      <c r="Z43" s="148"/>
      <c r="AA43" s="226"/>
      <c r="AB43" s="248"/>
      <c r="AC43" s="248"/>
      <c r="AD43" s="248"/>
      <c r="AE43" s="248"/>
      <c r="AF43" s="248"/>
      <c r="AG43" s="248"/>
      <c r="AH43" s="248"/>
      <c r="AI43" s="435"/>
    </row>
    <row r="44" spans="1:43" ht="24.75" customHeight="1">
      <c r="A44" s="8"/>
      <c r="B44" s="156"/>
      <c r="C44" s="163"/>
      <c r="D44" s="160"/>
      <c r="E44" s="161"/>
      <c r="F44" s="161"/>
      <c r="G44" s="161"/>
      <c r="H44" s="161"/>
      <c r="I44" s="161"/>
      <c r="J44" s="161"/>
      <c r="K44" s="161"/>
      <c r="L44" s="160"/>
      <c r="M44" s="160"/>
      <c r="N44" s="161"/>
      <c r="O44" s="161"/>
      <c r="P44" s="161"/>
      <c r="Q44" s="145"/>
      <c r="R44" s="150"/>
      <c r="S44" s="150"/>
      <c r="T44" s="150"/>
      <c r="U44" s="150"/>
      <c r="V44" s="150"/>
      <c r="W44" s="150"/>
      <c r="X44" s="150"/>
      <c r="Y44" s="150"/>
      <c r="Z44" s="150"/>
      <c r="AA44" s="227"/>
      <c r="AB44" s="249"/>
      <c r="AC44" s="249"/>
      <c r="AD44" s="249"/>
      <c r="AE44" s="249"/>
      <c r="AF44" s="249"/>
      <c r="AG44" s="249"/>
      <c r="AH44" s="249"/>
      <c r="AI44" s="435"/>
    </row>
    <row r="45" spans="1:43" ht="24.75" customHeight="1">
      <c r="A45" s="23"/>
      <c r="B45" s="164"/>
      <c r="C45" s="165"/>
      <c r="D45" s="160"/>
      <c r="E45" s="161"/>
      <c r="F45" s="161"/>
      <c r="G45" s="161"/>
      <c r="H45" s="161"/>
      <c r="I45" s="161"/>
      <c r="J45" s="161"/>
      <c r="K45" s="161"/>
      <c r="L45" s="160"/>
      <c r="M45" s="160"/>
      <c r="N45" s="161"/>
      <c r="O45" s="161"/>
      <c r="P45" s="161"/>
      <c r="Q45" s="145"/>
      <c r="R45" s="150"/>
      <c r="S45" s="150"/>
      <c r="T45" s="150"/>
      <c r="U45" s="150"/>
      <c r="V45" s="150"/>
      <c r="W45" s="150"/>
      <c r="X45" s="150"/>
      <c r="Y45" s="150"/>
      <c r="Z45" s="150"/>
      <c r="AA45" s="227"/>
      <c r="AB45" s="249"/>
      <c r="AC45" s="249"/>
      <c r="AD45" s="249"/>
      <c r="AE45" s="249"/>
      <c r="AF45" s="249"/>
      <c r="AG45" s="249"/>
      <c r="AH45" s="249"/>
      <c r="AI45" s="435"/>
    </row>
    <row r="46" spans="1:43" ht="24.75" customHeight="1">
      <c r="A46" s="23"/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R46" s="26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222"/>
      <c r="AD46" s="222"/>
      <c r="AE46" s="222"/>
      <c r="AF46" s="222"/>
      <c r="AG46" s="222"/>
      <c r="AH46" s="222"/>
      <c r="AI46" s="25"/>
      <c r="AJ46" s="10"/>
      <c r="AK46" s="10"/>
      <c r="AL46" s="10"/>
      <c r="AM46" s="10"/>
      <c r="AN46" s="10"/>
      <c r="AO46" s="10"/>
      <c r="AP46" s="10"/>
      <c r="AQ46" s="10"/>
    </row>
    <row r="47" spans="1:43" ht="24.75" customHeight="1">
      <c r="A47" s="23"/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R47" s="26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222"/>
      <c r="AD47" s="222"/>
      <c r="AE47" s="222"/>
      <c r="AF47" s="222"/>
      <c r="AG47" s="222"/>
      <c r="AH47" s="222"/>
      <c r="AI47" s="46"/>
      <c r="AJ47" s="10"/>
      <c r="AK47" s="10"/>
      <c r="AL47" s="10"/>
      <c r="AM47" s="10"/>
      <c r="AN47" s="10"/>
      <c r="AO47" s="10"/>
      <c r="AP47" s="10"/>
      <c r="AQ47" s="10"/>
    </row>
    <row r="48" spans="1:43" ht="12" customHeight="1">
      <c r="A48" s="7"/>
      <c r="B48" s="42"/>
      <c r="C48" s="43"/>
      <c r="D48" s="44"/>
      <c r="E48" s="44"/>
      <c r="F48" s="44"/>
      <c r="G48" s="44"/>
      <c r="H48" s="44"/>
      <c r="I48" s="44"/>
      <c r="J48" s="45"/>
      <c r="K48" s="44"/>
      <c r="L48" s="44"/>
      <c r="M48" s="44"/>
      <c r="N48" s="44"/>
      <c r="O48" s="44"/>
      <c r="P48" s="44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233"/>
      <c r="AD48" s="233"/>
      <c r="AE48" s="233"/>
      <c r="AF48" s="233"/>
      <c r="AG48" s="233"/>
      <c r="AH48" s="233"/>
      <c r="AJ48" s="5"/>
      <c r="AK48" s="5"/>
      <c r="AL48" s="5"/>
      <c r="AM48" s="5"/>
      <c r="AN48" s="5"/>
      <c r="AO48" s="5"/>
      <c r="AP48" s="5"/>
      <c r="AQ48" s="5"/>
    </row>
    <row r="49" spans="1:43" ht="23.25" customHeight="1">
      <c r="A49" s="7"/>
      <c r="B49" s="228" t="s">
        <v>23</v>
      </c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5"/>
      <c r="AK49" s="5"/>
      <c r="AL49" s="5"/>
      <c r="AM49" s="5"/>
      <c r="AN49" s="5"/>
      <c r="AO49" s="5"/>
      <c r="AP49" s="5"/>
      <c r="AQ49" s="5"/>
    </row>
    <row r="50" spans="1:43" ht="18.600000000000001" customHeight="1">
      <c r="A50" s="7"/>
      <c r="B50" s="453" t="s">
        <v>22</v>
      </c>
      <c r="C50" s="30" t="s">
        <v>17</v>
      </c>
      <c r="D50" s="31"/>
      <c r="E50" s="433" t="s">
        <v>18</v>
      </c>
      <c r="F50" s="434"/>
      <c r="G50" s="434"/>
      <c r="H50" s="434"/>
      <c r="I50" s="434"/>
      <c r="J50" s="434"/>
      <c r="K50" s="434"/>
      <c r="L50" s="434"/>
      <c r="M50" s="434"/>
      <c r="N50" s="434"/>
      <c r="O50" s="434"/>
      <c r="P50" s="434"/>
      <c r="Q50" s="433" t="s">
        <v>18</v>
      </c>
      <c r="R50" s="434"/>
      <c r="S50" s="434"/>
      <c r="T50" s="434"/>
      <c r="U50" s="434"/>
      <c r="V50" s="434"/>
      <c r="W50" s="434"/>
      <c r="X50" s="434"/>
      <c r="Y50" s="434"/>
      <c r="Z50" s="434"/>
      <c r="AA50" s="434"/>
      <c r="AB50" s="441"/>
      <c r="AC50" s="437" t="s">
        <v>18</v>
      </c>
      <c r="AD50" s="437"/>
      <c r="AE50" s="437"/>
      <c r="AF50" s="437"/>
      <c r="AG50" s="437"/>
      <c r="AH50" s="437"/>
      <c r="AI50" s="439" t="s">
        <v>15</v>
      </c>
      <c r="AK50" s="5"/>
      <c r="AL50" s="5"/>
      <c r="AM50" s="5"/>
      <c r="AN50" s="5"/>
      <c r="AO50" s="5"/>
      <c r="AP50" s="5"/>
      <c r="AQ50" s="5"/>
    </row>
    <row r="51" spans="1:43" ht="27" customHeight="1">
      <c r="A51" s="7"/>
      <c r="B51" s="462"/>
      <c r="C51" s="236" t="s">
        <v>19</v>
      </c>
      <c r="D51" s="237" t="s">
        <v>20</v>
      </c>
      <c r="E51" s="237">
        <v>1</v>
      </c>
      <c r="F51" s="237">
        <f t="shared" ref="F51:P51" si="44">E51+1</f>
        <v>2</v>
      </c>
      <c r="G51" s="237">
        <f t="shared" si="44"/>
        <v>3</v>
      </c>
      <c r="H51" s="237">
        <f t="shared" si="44"/>
        <v>4</v>
      </c>
      <c r="I51" s="237">
        <f t="shared" si="44"/>
        <v>5</v>
      </c>
      <c r="J51" s="238">
        <f t="shared" si="44"/>
        <v>6</v>
      </c>
      <c r="K51" s="237">
        <f t="shared" si="44"/>
        <v>7</v>
      </c>
      <c r="L51" s="237">
        <f t="shared" si="44"/>
        <v>8</v>
      </c>
      <c r="M51" s="237">
        <f t="shared" si="44"/>
        <v>9</v>
      </c>
      <c r="N51" s="237">
        <f t="shared" si="44"/>
        <v>10</v>
      </c>
      <c r="O51" s="237">
        <f t="shared" si="44"/>
        <v>11</v>
      </c>
      <c r="P51" s="238">
        <f t="shared" si="44"/>
        <v>12</v>
      </c>
      <c r="Q51" s="239">
        <v>13</v>
      </c>
      <c r="R51" s="239">
        <f t="shared" ref="R51" si="45">Q51+1</f>
        <v>14</v>
      </c>
      <c r="S51" s="240">
        <f t="shared" ref="S51" si="46">R51+1</f>
        <v>15</v>
      </c>
      <c r="T51" s="239">
        <f t="shared" ref="T51" si="47">S51+1</f>
        <v>16</v>
      </c>
      <c r="U51" s="239">
        <f t="shared" ref="U51" si="48">T51+1</f>
        <v>17</v>
      </c>
      <c r="V51" s="241">
        <f t="shared" ref="V51" si="49">U51+1</f>
        <v>18</v>
      </c>
      <c r="W51" s="239">
        <f t="shared" ref="W51" si="50">V51+1</f>
        <v>19</v>
      </c>
      <c r="X51" s="239">
        <f t="shared" ref="X51" si="51">W51+1</f>
        <v>20</v>
      </c>
      <c r="Y51" s="240">
        <f t="shared" ref="Y51" si="52">X51+1</f>
        <v>21</v>
      </c>
      <c r="Z51" s="239">
        <f t="shared" ref="Z51" si="53">Y51+1</f>
        <v>22</v>
      </c>
      <c r="AA51" s="239">
        <f t="shared" ref="AA51" si="54">Z51+1</f>
        <v>23</v>
      </c>
      <c r="AB51" s="241">
        <f>AA51+1</f>
        <v>24</v>
      </c>
      <c r="AC51" s="387">
        <v>25</v>
      </c>
      <c r="AD51" s="387">
        <v>26</v>
      </c>
      <c r="AE51" s="387">
        <v>27</v>
      </c>
      <c r="AF51" s="387">
        <v>28</v>
      </c>
      <c r="AG51" s="387">
        <v>29</v>
      </c>
      <c r="AH51" s="388">
        <v>30</v>
      </c>
      <c r="AI51" s="440"/>
      <c r="AK51" s="5"/>
      <c r="AL51" s="5"/>
      <c r="AM51" s="5"/>
      <c r="AN51" s="5"/>
      <c r="AO51" s="5"/>
      <c r="AP51" s="5"/>
      <c r="AQ51" s="5"/>
    </row>
    <row r="52" spans="1:43" ht="24.75" customHeight="1">
      <c r="A52" s="7"/>
      <c r="B52" s="242"/>
      <c r="C52" s="224"/>
      <c r="D52" s="243"/>
      <c r="E52" s="244"/>
      <c r="F52" s="244"/>
      <c r="G52" s="244"/>
      <c r="H52" s="244"/>
      <c r="I52" s="244"/>
      <c r="J52" s="244"/>
      <c r="K52" s="244"/>
      <c r="L52" s="243"/>
      <c r="M52" s="243"/>
      <c r="N52" s="243"/>
      <c r="O52" s="244"/>
      <c r="P52" s="244"/>
      <c r="Q52" s="245"/>
      <c r="R52" s="246"/>
      <c r="S52" s="247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438"/>
      <c r="AK52" s="5"/>
      <c r="AL52" s="5"/>
      <c r="AM52" s="5"/>
      <c r="AN52" s="5"/>
      <c r="AO52" s="5"/>
      <c r="AP52" s="5"/>
      <c r="AQ52" s="5"/>
    </row>
    <row r="53" spans="1:43" ht="24.75" customHeight="1">
      <c r="A53" s="7"/>
      <c r="B53" s="242"/>
      <c r="C53" s="224"/>
      <c r="D53" s="243"/>
      <c r="E53" s="244"/>
      <c r="F53" s="244"/>
      <c r="G53" s="244"/>
      <c r="H53" s="244"/>
      <c r="I53" s="244"/>
      <c r="J53" s="244"/>
      <c r="K53" s="244"/>
      <c r="L53" s="243"/>
      <c r="M53" s="243"/>
      <c r="N53" s="243"/>
      <c r="O53" s="244"/>
      <c r="P53" s="244"/>
      <c r="Q53" s="245"/>
      <c r="R53" s="246"/>
      <c r="S53" s="247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438"/>
      <c r="AK53" s="5"/>
      <c r="AL53" s="5"/>
      <c r="AM53" s="5"/>
      <c r="AN53" s="5"/>
      <c r="AO53" s="5"/>
      <c r="AP53" s="5"/>
      <c r="AQ53" s="5"/>
    </row>
    <row r="54" spans="1:43" ht="24.75" customHeight="1">
      <c r="A54" s="7"/>
      <c r="B54" s="242"/>
      <c r="C54" s="224"/>
      <c r="D54" s="244"/>
      <c r="E54" s="244"/>
      <c r="F54" s="244"/>
      <c r="G54" s="244"/>
      <c r="H54" s="244"/>
      <c r="I54" s="244"/>
      <c r="J54" s="244"/>
      <c r="K54" s="244"/>
      <c r="L54" s="243"/>
      <c r="M54" s="243"/>
      <c r="N54" s="243"/>
      <c r="O54" s="244"/>
      <c r="P54" s="244"/>
      <c r="Q54" s="245"/>
      <c r="R54" s="246"/>
      <c r="S54" s="247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438"/>
      <c r="AK54" s="5"/>
      <c r="AL54" s="5"/>
      <c r="AM54" s="5"/>
      <c r="AN54" s="5"/>
      <c r="AO54" s="5"/>
      <c r="AP54" s="5"/>
      <c r="AQ54" s="5"/>
    </row>
    <row r="55" spans="1:43" ht="34.5" customHeight="1">
      <c r="A55" s="7"/>
      <c r="B55" s="257"/>
      <c r="C55" s="257"/>
      <c r="D55" s="257"/>
      <c r="E55" s="258"/>
      <c r="F55" s="258"/>
      <c r="G55" s="258"/>
      <c r="H55" s="258"/>
      <c r="I55" s="258"/>
      <c r="J55" s="259"/>
      <c r="K55" s="258"/>
      <c r="L55" s="258"/>
      <c r="M55" s="258"/>
      <c r="N55" s="258"/>
      <c r="O55" s="258"/>
      <c r="P55" s="258"/>
      <c r="Q55" s="245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438"/>
      <c r="AK55" s="5"/>
      <c r="AL55" s="5"/>
      <c r="AM55" s="5"/>
      <c r="AN55" s="5"/>
      <c r="AO55" s="5"/>
      <c r="AP55" s="5"/>
      <c r="AQ55" s="5"/>
    </row>
    <row r="56" spans="1:43" ht="34.5" customHeight="1">
      <c r="A56" s="231"/>
      <c r="B56" s="255"/>
      <c r="C56" s="255"/>
      <c r="D56" s="255"/>
      <c r="E56" s="47"/>
      <c r="F56" s="47"/>
      <c r="G56" s="47"/>
      <c r="H56" s="47"/>
      <c r="I56" s="47"/>
      <c r="J56" s="256"/>
      <c r="K56" s="47"/>
      <c r="L56" s="47"/>
      <c r="M56" s="47"/>
      <c r="N56" s="47"/>
      <c r="O56" s="47"/>
      <c r="P56" s="47"/>
      <c r="Q56" s="234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5"/>
      <c r="AH56" s="235"/>
      <c r="AI56" s="232"/>
      <c r="AK56" s="233"/>
      <c r="AL56" s="233"/>
      <c r="AM56" s="233"/>
      <c r="AN56" s="233"/>
      <c r="AO56" s="233"/>
      <c r="AP56" s="233"/>
      <c r="AQ56" s="233"/>
    </row>
    <row r="57" spans="1:43" ht="23.25" customHeight="1">
      <c r="A57" s="7"/>
      <c r="B57" s="254" t="s">
        <v>24</v>
      </c>
      <c r="C57" s="436"/>
      <c r="D57" s="436"/>
      <c r="E57" s="436"/>
      <c r="F57" s="436"/>
      <c r="G57" s="436"/>
      <c r="H57" s="436"/>
      <c r="I57" s="436"/>
      <c r="J57" s="436"/>
      <c r="K57" s="436"/>
      <c r="L57" s="436"/>
      <c r="M57" s="436"/>
      <c r="N57" s="436"/>
      <c r="O57" s="436"/>
      <c r="P57" s="436"/>
      <c r="Q57" s="436"/>
      <c r="R57" s="436"/>
      <c r="S57" s="436"/>
      <c r="T57" s="436"/>
      <c r="U57" s="436"/>
      <c r="V57" s="436"/>
      <c r="W57" s="436"/>
      <c r="X57" s="436"/>
      <c r="Y57" s="436"/>
      <c r="Z57" s="436"/>
      <c r="AA57" s="436"/>
      <c r="AB57" s="436"/>
      <c r="AC57" s="436"/>
      <c r="AD57" s="436"/>
      <c r="AE57" s="436"/>
      <c r="AF57" s="436"/>
      <c r="AG57" s="436"/>
      <c r="AH57" s="436"/>
      <c r="AI57" s="436"/>
      <c r="AK57" s="5"/>
      <c r="AL57" s="5"/>
      <c r="AM57" s="5"/>
      <c r="AN57" s="5"/>
      <c r="AO57" s="5"/>
      <c r="AP57" s="5"/>
      <c r="AQ57" s="5"/>
    </row>
    <row r="58" spans="1:43" ht="18.600000000000001" customHeight="1">
      <c r="A58" s="7"/>
      <c r="B58" s="453" t="s">
        <v>22</v>
      </c>
      <c r="C58" s="30" t="s">
        <v>17</v>
      </c>
      <c r="D58" s="31"/>
      <c r="E58" s="433" t="s">
        <v>18</v>
      </c>
      <c r="F58" s="434"/>
      <c r="G58" s="434"/>
      <c r="H58" s="434"/>
      <c r="I58" s="434"/>
      <c r="J58" s="434"/>
      <c r="K58" s="434"/>
      <c r="L58" s="434"/>
      <c r="M58" s="434"/>
      <c r="N58" s="434"/>
      <c r="O58" s="434"/>
      <c r="P58" s="434"/>
      <c r="Q58" s="433" t="s">
        <v>18</v>
      </c>
      <c r="R58" s="434"/>
      <c r="S58" s="434"/>
      <c r="T58" s="434"/>
      <c r="U58" s="434"/>
      <c r="V58" s="434"/>
      <c r="W58" s="434"/>
      <c r="X58" s="434"/>
      <c r="Y58" s="434"/>
      <c r="Z58" s="434"/>
      <c r="AA58" s="434"/>
      <c r="AB58" s="441"/>
      <c r="AC58" s="437" t="s">
        <v>18</v>
      </c>
      <c r="AD58" s="437"/>
      <c r="AE58" s="437"/>
      <c r="AF58" s="437"/>
      <c r="AG58" s="437"/>
      <c r="AH58" s="437"/>
      <c r="AI58" s="439" t="s">
        <v>15</v>
      </c>
      <c r="AK58" s="5"/>
      <c r="AL58" s="5"/>
      <c r="AM58" s="5"/>
      <c r="AN58" s="5"/>
      <c r="AO58" s="5"/>
      <c r="AP58" s="5"/>
      <c r="AQ58" s="5"/>
    </row>
    <row r="59" spans="1:43" ht="27" customHeight="1">
      <c r="A59" s="7"/>
      <c r="B59" s="462"/>
      <c r="C59" s="236" t="s">
        <v>19</v>
      </c>
      <c r="D59" s="237" t="s">
        <v>20</v>
      </c>
      <c r="E59" s="237">
        <v>1</v>
      </c>
      <c r="F59" s="237">
        <f t="shared" ref="F59:P59" si="55">E59+1</f>
        <v>2</v>
      </c>
      <c r="G59" s="237">
        <f t="shared" si="55"/>
        <v>3</v>
      </c>
      <c r="H59" s="237">
        <f t="shared" si="55"/>
        <v>4</v>
      </c>
      <c r="I59" s="237">
        <f t="shared" si="55"/>
        <v>5</v>
      </c>
      <c r="J59" s="238">
        <f t="shared" si="55"/>
        <v>6</v>
      </c>
      <c r="K59" s="237">
        <f t="shared" si="55"/>
        <v>7</v>
      </c>
      <c r="L59" s="237">
        <f t="shared" si="55"/>
        <v>8</v>
      </c>
      <c r="M59" s="237">
        <f t="shared" si="55"/>
        <v>9</v>
      </c>
      <c r="N59" s="237">
        <f t="shared" si="55"/>
        <v>10</v>
      </c>
      <c r="O59" s="237">
        <f t="shared" si="55"/>
        <v>11</v>
      </c>
      <c r="P59" s="238">
        <f t="shared" si="55"/>
        <v>12</v>
      </c>
      <c r="Q59" s="239">
        <v>13</v>
      </c>
      <c r="R59" s="239">
        <f t="shared" ref="R59" si="56">Q59+1</f>
        <v>14</v>
      </c>
      <c r="S59" s="240">
        <f t="shared" ref="S59" si="57">R59+1</f>
        <v>15</v>
      </c>
      <c r="T59" s="239">
        <f t="shared" ref="T59" si="58">S59+1</f>
        <v>16</v>
      </c>
      <c r="U59" s="239">
        <f t="shared" ref="U59" si="59">T59+1</f>
        <v>17</v>
      </c>
      <c r="V59" s="241">
        <f t="shared" ref="V59" si="60">U59+1</f>
        <v>18</v>
      </c>
      <c r="W59" s="239">
        <f t="shared" ref="W59" si="61">V59+1</f>
        <v>19</v>
      </c>
      <c r="X59" s="239">
        <f t="shared" ref="X59" si="62">W59+1</f>
        <v>20</v>
      </c>
      <c r="Y59" s="240">
        <f t="shared" ref="Y59" si="63">X59+1</f>
        <v>21</v>
      </c>
      <c r="Z59" s="239">
        <f t="shared" ref="Z59" si="64">Y59+1</f>
        <v>22</v>
      </c>
      <c r="AA59" s="239">
        <f t="shared" ref="AA59" si="65">Z59+1</f>
        <v>23</v>
      </c>
      <c r="AB59" s="241">
        <f>AA59+1</f>
        <v>24</v>
      </c>
      <c r="AC59" s="387">
        <v>25</v>
      </c>
      <c r="AD59" s="387">
        <v>26</v>
      </c>
      <c r="AE59" s="387">
        <v>27</v>
      </c>
      <c r="AF59" s="387">
        <v>28</v>
      </c>
      <c r="AG59" s="387">
        <v>29</v>
      </c>
      <c r="AH59" s="388">
        <v>30</v>
      </c>
      <c r="AI59" s="440"/>
      <c r="AK59" s="5"/>
      <c r="AL59" s="5"/>
      <c r="AM59" s="5"/>
      <c r="AN59" s="5"/>
      <c r="AO59" s="5"/>
      <c r="AP59" s="5"/>
      <c r="AQ59" s="5"/>
    </row>
    <row r="60" spans="1:43" ht="24.75" customHeight="1">
      <c r="A60" s="7"/>
      <c r="B60" s="242"/>
      <c r="C60" s="224"/>
      <c r="D60" s="243"/>
      <c r="E60" s="244"/>
      <c r="F60" s="244"/>
      <c r="G60" s="244"/>
      <c r="H60" s="244"/>
      <c r="I60" s="244"/>
      <c r="J60" s="244"/>
      <c r="K60" s="244"/>
      <c r="L60" s="244"/>
      <c r="M60" s="244"/>
      <c r="N60" s="243"/>
      <c r="O60" s="243"/>
      <c r="P60" s="243"/>
      <c r="Q60" s="245"/>
      <c r="R60" s="246"/>
      <c r="S60" s="247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438"/>
      <c r="AK60" s="5"/>
      <c r="AL60" s="5"/>
      <c r="AM60" s="5"/>
      <c r="AN60" s="5"/>
      <c r="AO60" s="5"/>
      <c r="AP60" s="5"/>
      <c r="AQ60" s="5"/>
    </row>
    <row r="61" spans="1:43" ht="24.75" customHeight="1">
      <c r="A61" s="7"/>
      <c r="B61" s="242"/>
      <c r="C61" s="224"/>
      <c r="D61" s="243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3"/>
      <c r="Q61" s="245"/>
      <c r="R61" s="246"/>
      <c r="S61" s="247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438"/>
      <c r="AK61" s="5"/>
      <c r="AL61" s="5"/>
      <c r="AM61" s="5"/>
      <c r="AN61" s="5"/>
      <c r="AO61" s="5"/>
      <c r="AP61" s="5"/>
      <c r="AQ61" s="5"/>
    </row>
    <row r="62" spans="1:43" ht="24.75" customHeight="1">
      <c r="A62" s="7"/>
      <c r="B62" s="242"/>
      <c r="C62" s="224"/>
      <c r="D62" s="243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5"/>
      <c r="R62" s="246"/>
      <c r="S62" s="247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438"/>
      <c r="AK62" s="5"/>
      <c r="AL62" s="5"/>
      <c r="AM62" s="5"/>
      <c r="AN62" s="5"/>
      <c r="AO62" s="5"/>
      <c r="AP62" s="5"/>
      <c r="AQ62" s="5"/>
    </row>
    <row r="63" spans="1:43" ht="24.75" customHeight="1">
      <c r="A63" s="7"/>
      <c r="B63" s="242"/>
      <c r="C63" s="224"/>
      <c r="D63" s="243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3"/>
      <c r="Q63" s="245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438"/>
      <c r="AK63" s="5"/>
      <c r="AL63" s="5"/>
      <c r="AM63" s="5"/>
      <c r="AN63" s="5"/>
      <c r="AO63" s="5"/>
      <c r="AP63" s="5"/>
      <c r="AQ63" s="5"/>
    </row>
    <row r="64" spans="1:43" ht="19.899999999999999" customHeight="1">
      <c r="A64" s="48"/>
      <c r="B64" s="250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2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3"/>
      <c r="AI64" s="438"/>
      <c r="AJ64" s="48"/>
      <c r="AK64" s="48"/>
      <c r="AL64" s="48"/>
      <c r="AM64" s="48"/>
      <c r="AN64" s="48"/>
      <c r="AO64" s="48"/>
      <c r="AP64" s="48"/>
      <c r="AQ64" s="48"/>
    </row>
    <row r="65" spans="1:43" ht="12" customHeight="1">
      <c r="A65" s="48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386"/>
      <c r="AD65" s="386"/>
      <c r="AE65" s="386"/>
      <c r="AF65" s="386"/>
      <c r="AG65" s="386"/>
      <c r="AH65" s="386"/>
      <c r="AI65" s="48"/>
      <c r="AJ65" s="48"/>
      <c r="AK65" s="48"/>
      <c r="AL65" s="48"/>
      <c r="AM65" s="48"/>
      <c r="AN65" s="48"/>
      <c r="AO65" s="48"/>
      <c r="AP65" s="48"/>
      <c r="AQ65" s="48"/>
    </row>
    <row r="66" spans="1:43" ht="12" customHeight="1">
      <c r="A66" s="48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386"/>
      <c r="AD66" s="386"/>
      <c r="AE66" s="386"/>
      <c r="AF66" s="386"/>
      <c r="AG66" s="386"/>
      <c r="AH66" s="386"/>
      <c r="AI66" s="48"/>
      <c r="AJ66" s="48"/>
      <c r="AK66" s="48"/>
      <c r="AL66" s="48"/>
      <c r="AM66" s="48"/>
      <c r="AN66" s="48"/>
      <c r="AO66" s="48"/>
      <c r="AP66" s="48"/>
      <c r="AQ66" s="48"/>
    </row>
    <row r="67" spans="1:43" ht="12" customHeight="1">
      <c r="A67" s="48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386"/>
      <c r="AD67" s="386"/>
      <c r="AE67" s="386"/>
      <c r="AF67" s="386"/>
      <c r="AG67" s="386"/>
      <c r="AH67" s="386"/>
      <c r="AI67" s="48"/>
      <c r="AJ67" s="48"/>
      <c r="AK67" s="48"/>
      <c r="AL67" s="48"/>
      <c r="AM67" s="48"/>
      <c r="AN67" s="48"/>
      <c r="AO67" s="48"/>
      <c r="AP67" s="48"/>
      <c r="AQ67" s="48"/>
    </row>
    <row r="68" spans="1:43" ht="12" customHeight="1">
      <c r="A68" s="48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386"/>
      <c r="AD68" s="386"/>
      <c r="AE68" s="386"/>
      <c r="AF68" s="386"/>
      <c r="AG68" s="386"/>
      <c r="AH68" s="386"/>
      <c r="AI68" s="48"/>
      <c r="AJ68" s="48"/>
      <c r="AK68" s="48"/>
      <c r="AL68" s="48"/>
      <c r="AM68" s="48"/>
      <c r="AN68" s="48"/>
      <c r="AO68" s="48"/>
      <c r="AP68" s="48"/>
      <c r="AQ68" s="48"/>
    </row>
    <row r="69" spans="1:43" ht="12" customHeight="1">
      <c r="A69" s="48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386"/>
      <c r="AD69" s="386"/>
      <c r="AE69" s="386"/>
      <c r="AF69" s="386"/>
      <c r="AG69" s="386"/>
      <c r="AH69" s="386"/>
      <c r="AI69" s="48"/>
      <c r="AJ69" s="48"/>
      <c r="AK69" s="48"/>
      <c r="AL69" s="48"/>
      <c r="AM69" s="48"/>
      <c r="AN69" s="48"/>
      <c r="AO69" s="48"/>
      <c r="AP69" s="48"/>
      <c r="AQ69" s="48"/>
    </row>
    <row r="70" spans="1:43" ht="12" customHeight="1">
      <c r="A70" s="48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386"/>
      <c r="AD70" s="386"/>
      <c r="AE70" s="386"/>
      <c r="AF70" s="386"/>
      <c r="AG70" s="386"/>
      <c r="AH70" s="386"/>
      <c r="AI70" s="48"/>
      <c r="AJ70" s="48"/>
      <c r="AK70" s="48"/>
      <c r="AL70" s="48"/>
      <c r="AM70" s="48"/>
      <c r="AN70" s="48"/>
      <c r="AO70" s="48"/>
      <c r="AP70" s="48"/>
      <c r="AQ70" s="48"/>
    </row>
    <row r="71" spans="1:43" ht="12" customHeight="1">
      <c r="A71" s="48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386"/>
      <c r="AD71" s="386"/>
      <c r="AE71" s="386"/>
      <c r="AF71" s="386"/>
      <c r="AG71" s="386"/>
      <c r="AH71" s="386"/>
      <c r="AI71" s="48"/>
      <c r="AJ71" s="48"/>
      <c r="AK71" s="48"/>
      <c r="AL71" s="48"/>
      <c r="AM71" s="48"/>
      <c r="AN71" s="48"/>
      <c r="AO71" s="48"/>
      <c r="AP71" s="48"/>
      <c r="AQ71" s="48"/>
    </row>
    <row r="72" spans="1:43" ht="12" customHeight="1">
      <c r="A72" s="48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386"/>
      <c r="AD72" s="386"/>
      <c r="AE72" s="386"/>
      <c r="AF72" s="386"/>
      <c r="AG72" s="386"/>
      <c r="AH72" s="386"/>
      <c r="AI72" s="48"/>
      <c r="AJ72" s="48"/>
      <c r="AK72" s="48"/>
      <c r="AL72" s="48"/>
      <c r="AM72" s="48"/>
      <c r="AN72" s="48"/>
      <c r="AO72" s="48"/>
      <c r="AP72" s="48"/>
      <c r="AQ72" s="48"/>
    </row>
    <row r="73" spans="1:43" ht="12" customHeight="1">
      <c r="A73" s="48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386"/>
      <c r="AD73" s="386"/>
      <c r="AE73" s="386"/>
      <c r="AF73" s="386"/>
      <c r="AG73" s="386"/>
      <c r="AH73" s="386"/>
      <c r="AI73" s="48"/>
      <c r="AJ73" s="48"/>
      <c r="AK73" s="48"/>
      <c r="AL73" s="48"/>
      <c r="AM73" s="48"/>
      <c r="AN73" s="48"/>
      <c r="AO73" s="48"/>
      <c r="AP73" s="48"/>
      <c r="AQ73" s="48"/>
    </row>
    <row r="74" spans="1:43" ht="12" customHeight="1">
      <c r="A74" s="48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386"/>
      <c r="AD74" s="386"/>
      <c r="AE74" s="386"/>
      <c r="AF74" s="386"/>
      <c r="AG74" s="386"/>
      <c r="AH74" s="386"/>
      <c r="AI74" s="48"/>
      <c r="AJ74" s="48"/>
      <c r="AK74" s="48"/>
      <c r="AL74" s="48"/>
      <c r="AM74" s="48"/>
      <c r="AN74" s="48"/>
      <c r="AO74" s="48"/>
      <c r="AP74" s="48"/>
      <c r="AQ74" s="48"/>
    </row>
    <row r="75" spans="1:43" ht="12" customHeight="1">
      <c r="A75" s="48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386"/>
      <c r="AD75" s="386"/>
      <c r="AE75" s="386"/>
      <c r="AF75" s="386"/>
      <c r="AG75" s="386"/>
      <c r="AH75" s="386"/>
      <c r="AI75" s="48"/>
      <c r="AJ75" s="48"/>
      <c r="AK75" s="48"/>
      <c r="AL75" s="48"/>
      <c r="AM75" s="48"/>
      <c r="AN75" s="48"/>
      <c r="AO75" s="48"/>
      <c r="AP75" s="48"/>
      <c r="AQ75" s="48"/>
    </row>
    <row r="76" spans="1:43" ht="12" customHeight="1">
      <c r="A76" s="48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386"/>
      <c r="AD76" s="386"/>
      <c r="AE76" s="386"/>
      <c r="AF76" s="386"/>
      <c r="AG76" s="386"/>
      <c r="AH76" s="386"/>
      <c r="AI76" s="48"/>
      <c r="AJ76" s="48"/>
      <c r="AK76" s="48"/>
      <c r="AL76" s="48"/>
      <c r="AM76" s="48"/>
      <c r="AN76" s="48"/>
      <c r="AO76" s="48"/>
      <c r="AP76" s="48"/>
      <c r="AQ76" s="48"/>
    </row>
    <row r="77" spans="1:43" ht="12" customHeight="1">
      <c r="A77" s="48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386"/>
      <c r="AD77" s="386"/>
      <c r="AE77" s="386"/>
      <c r="AF77" s="386"/>
      <c r="AG77" s="386"/>
      <c r="AH77" s="386"/>
      <c r="AI77" s="48"/>
      <c r="AJ77" s="48"/>
      <c r="AK77" s="48"/>
      <c r="AL77" s="48"/>
      <c r="AM77" s="48"/>
      <c r="AN77" s="48"/>
      <c r="AO77" s="48"/>
      <c r="AP77" s="48"/>
      <c r="AQ77" s="48"/>
    </row>
    <row r="78" spans="1:43" ht="12" customHeight="1">
      <c r="A78" s="48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386"/>
      <c r="AD78" s="386"/>
      <c r="AE78" s="386"/>
      <c r="AF78" s="386"/>
      <c r="AG78" s="386"/>
      <c r="AH78" s="386"/>
      <c r="AI78" s="48"/>
      <c r="AJ78" s="48"/>
      <c r="AK78" s="48"/>
      <c r="AL78" s="48"/>
      <c r="AM78" s="48"/>
      <c r="AN78" s="48"/>
      <c r="AO78" s="48"/>
      <c r="AP78" s="48"/>
      <c r="AQ78" s="48"/>
    </row>
    <row r="79" spans="1:43" ht="12" customHeight="1">
      <c r="A79" s="48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386"/>
      <c r="AD79" s="386"/>
      <c r="AE79" s="386"/>
      <c r="AF79" s="386"/>
      <c r="AG79" s="386"/>
      <c r="AH79" s="386"/>
      <c r="AI79" s="48"/>
      <c r="AJ79" s="48"/>
      <c r="AK79" s="48"/>
      <c r="AL79" s="48"/>
      <c r="AM79" s="48"/>
      <c r="AN79" s="48"/>
      <c r="AO79" s="48"/>
      <c r="AP79" s="48"/>
      <c r="AQ79" s="48"/>
    </row>
    <row r="80" spans="1:43" ht="12" customHeight="1">
      <c r="A80" s="48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386"/>
      <c r="AD80" s="386"/>
      <c r="AE80" s="386"/>
      <c r="AF80" s="386"/>
      <c r="AG80" s="386"/>
      <c r="AH80" s="386"/>
      <c r="AI80" s="48"/>
      <c r="AJ80" s="48"/>
      <c r="AK80" s="48"/>
      <c r="AL80" s="48"/>
      <c r="AM80" s="48"/>
      <c r="AN80" s="48"/>
      <c r="AO80" s="48"/>
      <c r="AP80" s="48"/>
      <c r="AQ80" s="48"/>
    </row>
    <row r="81" spans="1:43" ht="12" customHeight="1">
      <c r="A81" s="48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386"/>
      <c r="AD81" s="386"/>
      <c r="AE81" s="386"/>
      <c r="AF81" s="386"/>
      <c r="AG81" s="386"/>
      <c r="AH81" s="386"/>
      <c r="AI81" s="48"/>
      <c r="AJ81" s="48"/>
      <c r="AK81" s="48"/>
      <c r="AL81" s="48"/>
      <c r="AM81" s="48"/>
      <c r="AN81" s="48"/>
      <c r="AO81" s="48"/>
      <c r="AP81" s="48"/>
      <c r="AQ81" s="48"/>
    </row>
    <row r="82" spans="1:43" ht="12" customHeight="1">
      <c r="A82" s="48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386"/>
      <c r="AD82" s="386"/>
      <c r="AE82" s="386"/>
      <c r="AF82" s="386"/>
      <c r="AG82" s="386"/>
      <c r="AH82" s="386"/>
      <c r="AI82" s="48"/>
      <c r="AJ82" s="48"/>
      <c r="AK82" s="48"/>
      <c r="AL82" s="48"/>
      <c r="AM82" s="48"/>
      <c r="AN82" s="48"/>
      <c r="AO82" s="48"/>
      <c r="AP82" s="48"/>
      <c r="AQ82" s="48"/>
    </row>
    <row r="83" spans="1:43" ht="12" customHeight="1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386"/>
      <c r="AD83" s="386"/>
      <c r="AE83" s="386"/>
      <c r="AF83" s="386"/>
      <c r="AG83" s="386"/>
      <c r="AH83" s="386"/>
      <c r="AI83" s="48"/>
      <c r="AJ83" s="48"/>
      <c r="AK83" s="48"/>
      <c r="AL83" s="48"/>
      <c r="AM83" s="48"/>
      <c r="AN83" s="48"/>
      <c r="AO83" s="48"/>
      <c r="AP83" s="48"/>
      <c r="AQ83" s="48"/>
    </row>
    <row r="84" spans="1:43" ht="12" customHeight="1">
      <c r="A84" s="48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386"/>
      <c r="AD84" s="386"/>
      <c r="AE84" s="386"/>
      <c r="AF84" s="386"/>
      <c r="AG84" s="386"/>
      <c r="AH84" s="386"/>
      <c r="AI84" s="48"/>
      <c r="AJ84" s="48"/>
      <c r="AK84" s="48"/>
      <c r="AL84" s="48"/>
      <c r="AM84" s="48"/>
      <c r="AN84" s="48"/>
      <c r="AO84" s="48"/>
      <c r="AP84" s="48"/>
      <c r="AQ84" s="48"/>
    </row>
    <row r="85" spans="1:43" ht="12" customHeight="1">
      <c r="A85" s="48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386"/>
      <c r="AD85" s="386"/>
      <c r="AE85" s="386"/>
      <c r="AF85" s="386"/>
      <c r="AG85" s="386"/>
      <c r="AH85" s="386"/>
      <c r="AI85" s="48"/>
      <c r="AJ85" s="48"/>
      <c r="AK85" s="48"/>
      <c r="AL85" s="48"/>
      <c r="AM85" s="48"/>
      <c r="AN85" s="48"/>
      <c r="AO85" s="48"/>
      <c r="AP85" s="48"/>
      <c r="AQ85" s="48"/>
    </row>
    <row r="86" spans="1:43" ht="12" customHeight="1">
      <c r="A86" s="48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386"/>
      <c r="AD86" s="386"/>
      <c r="AE86" s="386"/>
      <c r="AF86" s="386"/>
      <c r="AG86" s="386"/>
      <c r="AH86" s="386"/>
      <c r="AI86" s="48"/>
      <c r="AJ86" s="48"/>
      <c r="AK86" s="48"/>
      <c r="AL86" s="48"/>
      <c r="AM86" s="48"/>
      <c r="AN86" s="48"/>
      <c r="AO86" s="48"/>
      <c r="AP86" s="48"/>
      <c r="AQ86" s="48"/>
    </row>
    <row r="87" spans="1:43" ht="12" customHeight="1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386"/>
      <c r="AD87" s="386"/>
      <c r="AE87" s="386"/>
      <c r="AF87" s="386"/>
      <c r="AG87" s="386"/>
      <c r="AH87" s="386"/>
      <c r="AI87" s="48"/>
      <c r="AJ87" s="48"/>
      <c r="AK87" s="48"/>
      <c r="AL87" s="48"/>
      <c r="AM87" s="48"/>
      <c r="AN87" s="48"/>
      <c r="AO87" s="48"/>
      <c r="AP87" s="48"/>
      <c r="AQ87" s="48"/>
    </row>
    <row r="88" spans="1:43" ht="12" customHeight="1">
      <c r="A88" s="48"/>
      <c r="B88" s="49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386"/>
      <c r="AD88" s="386"/>
      <c r="AE88" s="386"/>
      <c r="AF88" s="386"/>
      <c r="AG88" s="386"/>
      <c r="AH88" s="386"/>
      <c r="AI88" s="48"/>
      <c r="AJ88" s="48"/>
      <c r="AK88" s="48"/>
      <c r="AL88" s="48"/>
      <c r="AM88" s="48"/>
      <c r="AN88" s="48"/>
      <c r="AO88" s="48"/>
      <c r="AP88" s="48"/>
      <c r="AQ88" s="48"/>
    </row>
    <row r="89" spans="1:43" ht="12" customHeight="1">
      <c r="A89" s="48"/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386"/>
      <c r="AD89" s="386"/>
      <c r="AE89" s="386"/>
      <c r="AF89" s="386"/>
      <c r="AG89" s="386"/>
      <c r="AH89" s="386"/>
      <c r="AI89" s="48"/>
      <c r="AJ89" s="48"/>
      <c r="AK89" s="48"/>
      <c r="AL89" s="48"/>
      <c r="AM89" s="48"/>
      <c r="AN89" s="48"/>
      <c r="AO89" s="48"/>
      <c r="AP89" s="48"/>
      <c r="AQ89" s="48"/>
    </row>
    <row r="90" spans="1:43" ht="12" customHeight="1">
      <c r="A90" s="48"/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386"/>
      <c r="AD90" s="386"/>
      <c r="AE90" s="386"/>
      <c r="AF90" s="386"/>
      <c r="AG90" s="386"/>
      <c r="AH90" s="386"/>
      <c r="AI90" s="48"/>
      <c r="AJ90" s="48"/>
      <c r="AK90" s="48"/>
      <c r="AL90" s="48"/>
      <c r="AM90" s="48"/>
      <c r="AN90" s="48"/>
      <c r="AO90" s="48"/>
      <c r="AP90" s="48"/>
      <c r="AQ90" s="48"/>
    </row>
    <row r="91" spans="1:43" ht="12" customHeight="1">
      <c r="A91" s="48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386"/>
      <c r="AD91" s="386"/>
      <c r="AE91" s="386"/>
      <c r="AF91" s="386"/>
      <c r="AG91" s="386"/>
      <c r="AH91" s="386"/>
      <c r="AI91" s="48"/>
      <c r="AJ91" s="48"/>
      <c r="AK91" s="48"/>
      <c r="AL91" s="48"/>
      <c r="AM91" s="48"/>
      <c r="AN91" s="48"/>
      <c r="AO91" s="48"/>
      <c r="AP91" s="48"/>
      <c r="AQ91" s="48"/>
    </row>
    <row r="92" spans="1:43" ht="12" customHeight="1">
      <c r="A92" s="48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386"/>
      <c r="AD92" s="386"/>
      <c r="AE92" s="386"/>
      <c r="AF92" s="386"/>
      <c r="AG92" s="386"/>
      <c r="AH92" s="386"/>
      <c r="AI92" s="48"/>
      <c r="AJ92" s="48"/>
      <c r="AK92" s="48"/>
      <c r="AL92" s="48"/>
      <c r="AM92" s="48"/>
      <c r="AN92" s="48"/>
      <c r="AO92" s="48"/>
      <c r="AP92" s="48"/>
      <c r="AQ92" s="48"/>
    </row>
    <row r="93" spans="1:43" ht="12" customHeight="1">
      <c r="A93" s="48"/>
      <c r="B93" s="49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386"/>
      <c r="AD93" s="386"/>
      <c r="AE93" s="386"/>
      <c r="AF93" s="386"/>
      <c r="AG93" s="386"/>
      <c r="AH93" s="386"/>
      <c r="AI93" s="48"/>
      <c r="AJ93" s="48"/>
      <c r="AK93" s="48"/>
      <c r="AL93" s="48"/>
      <c r="AM93" s="48"/>
      <c r="AN93" s="48"/>
      <c r="AO93" s="48"/>
      <c r="AP93" s="48"/>
      <c r="AQ93" s="48"/>
    </row>
    <row r="94" spans="1:43" ht="12" customHeight="1">
      <c r="A94" s="48"/>
      <c r="B94" s="49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386"/>
      <c r="AD94" s="386"/>
      <c r="AE94" s="386"/>
      <c r="AF94" s="386"/>
      <c r="AG94" s="386"/>
      <c r="AH94" s="386"/>
      <c r="AI94" s="48"/>
      <c r="AJ94" s="48"/>
      <c r="AK94" s="48"/>
      <c r="AL94" s="48"/>
      <c r="AM94" s="48"/>
      <c r="AN94" s="48"/>
      <c r="AO94" s="48"/>
      <c r="AP94" s="48"/>
      <c r="AQ94" s="48"/>
    </row>
    <row r="95" spans="1:43" ht="12" customHeight="1">
      <c r="A95" s="48"/>
      <c r="B95" s="49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386"/>
      <c r="AD95" s="386"/>
      <c r="AE95" s="386"/>
      <c r="AF95" s="386"/>
      <c r="AG95" s="386"/>
      <c r="AH95" s="386"/>
      <c r="AI95" s="48"/>
      <c r="AJ95" s="48"/>
      <c r="AK95" s="48"/>
      <c r="AL95" s="48"/>
      <c r="AM95" s="48"/>
      <c r="AN95" s="48"/>
      <c r="AO95" s="48"/>
      <c r="AP95" s="48"/>
      <c r="AQ95" s="48"/>
    </row>
    <row r="96" spans="1:43" ht="12" customHeight="1">
      <c r="A96" s="48"/>
      <c r="B96" s="49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386"/>
      <c r="AD96" s="386"/>
      <c r="AE96" s="386"/>
      <c r="AF96" s="386"/>
      <c r="AG96" s="386"/>
      <c r="AH96" s="386"/>
      <c r="AI96" s="48"/>
      <c r="AJ96" s="48"/>
      <c r="AK96" s="48"/>
      <c r="AL96" s="48"/>
      <c r="AM96" s="48"/>
      <c r="AN96" s="48"/>
      <c r="AO96" s="48"/>
      <c r="AP96" s="48"/>
      <c r="AQ96" s="48"/>
    </row>
    <row r="97" spans="1:43" ht="12" customHeight="1">
      <c r="A97" s="48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386"/>
      <c r="AD97" s="386"/>
      <c r="AE97" s="386"/>
      <c r="AF97" s="386"/>
      <c r="AG97" s="386"/>
      <c r="AH97" s="386"/>
      <c r="AI97" s="48"/>
      <c r="AJ97" s="48"/>
      <c r="AK97" s="48"/>
      <c r="AL97" s="48"/>
      <c r="AM97" s="48"/>
      <c r="AN97" s="48"/>
      <c r="AO97" s="48"/>
      <c r="AP97" s="48"/>
      <c r="AQ97" s="48"/>
    </row>
    <row r="98" spans="1:43" ht="12" customHeight="1">
      <c r="A98" s="48"/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386"/>
      <c r="AD98" s="386"/>
      <c r="AE98" s="386"/>
      <c r="AF98" s="386"/>
      <c r="AG98" s="386"/>
      <c r="AH98" s="386"/>
      <c r="AI98" s="48"/>
      <c r="AJ98" s="48"/>
      <c r="AK98" s="48"/>
      <c r="AL98" s="48"/>
      <c r="AM98" s="48"/>
      <c r="AN98" s="48"/>
      <c r="AO98" s="48"/>
      <c r="AP98" s="48"/>
      <c r="AQ98" s="48"/>
    </row>
    <row r="99" spans="1:43" ht="12" customHeight="1">
      <c r="A99" s="48"/>
      <c r="B99" s="4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386"/>
      <c r="AD99" s="386"/>
      <c r="AE99" s="386"/>
      <c r="AF99" s="386"/>
      <c r="AG99" s="386"/>
      <c r="AH99" s="386"/>
      <c r="AI99" s="48"/>
      <c r="AJ99" s="48"/>
      <c r="AK99" s="48"/>
      <c r="AL99" s="48"/>
      <c r="AM99" s="48"/>
      <c r="AN99" s="48"/>
      <c r="AO99" s="48"/>
      <c r="AP99" s="48"/>
      <c r="AQ99" s="48"/>
    </row>
    <row r="100" spans="1:43" ht="12" customHeight="1">
      <c r="A100" s="48"/>
      <c r="B100" s="49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386"/>
      <c r="AD100" s="386"/>
      <c r="AE100" s="386"/>
      <c r="AF100" s="386"/>
      <c r="AG100" s="386"/>
      <c r="AH100" s="386"/>
      <c r="AI100" s="48"/>
      <c r="AJ100" s="48"/>
      <c r="AK100" s="48"/>
      <c r="AL100" s="48"/>
      <c r="AM100" s="48"/>
      <c r="AN100" s="48"/>
      <c r="AO100" s="48"/>
      <c r="AP100" s="48"/>
      <c r="AQ100" s="48"/>
    </row>
    <row r="101" spans="1:43" ht="12" customHeight="1">
      <c r="A101" s="48"/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386"/>
      <c r="AD101" s="386"/>
      <c r="AE101" s="386"/>
      <c r="AF101" s="386"/>
      <c r="AG101" s="386"/>
      <c r="AH101" s="386"/>
      <c r="AI101" s="48"/>
      <c r="AJ101" s="48"/>
      <c r="AK101" s="48"/>
      <c r="AL101" s="48"/>
      <c r="AM101" s="48"/>
      <c r="AN101" s="48"/>
      <c r="AO101" s="48"/>
      <c r="AP101" s="48"/>
      <c r="AQ101" s="48"/>
    </row>
    <row r="102" spans="1:43" ht="12" customHeight="1">
      <c r="A102" s="48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386"/>
      <c r="AD102" s="386"/>
      <c r="AE102" s="386"/>
      <c r="AF102" s="386"/>
      <c r="AG102" s="386"/>
      <c r="AH102" s="386"/>
      <c r="AI102" s="48"/>
      <c r="AJ102" s="48"/>
      <c r="AK102" s="48"/>
      <c r="AL102" s="48"/>
      <c r="AM102" s="48"/>
      <c r="AN102" s="48"/>
      <c r="AO102" s="48"/>
      <c r="AP102" s="48"/>
      <c r="AQ102" s="48"/>
    </row>
    <row r="103" spans="1:43" ht="12" customHeight="1">
      <c r="A103" s="48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386"/>
      <c r="AD103" s="386"/>
      <c r="AE103" s="386"/>
      <c r="AF103" s="386"/>
      <c r="AG103" s="386"/>
      <c r="AH103" s="386"/>
      <c r="AI103" s="48"/>
      <c r="AJ103" s="48"/>
      <c r="AK103" s="48"/>
      <c r="AL103" s="48"/>
      <c r="AM103" s="48"/>
      <c r="AN103" s="48"/>
      <c r="AO103" s="48"/>
      <c r="AP103" s="48"/>
      <c r="AQ103" s="48"/>
    </row>
    <row r="104" spans="1:43" ht="12" customHeight="1">
      <c r="A104" s="48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386"/>
      <c r="AD104" s="386"/>
      <c r="AE104" s="386"/>
      <c r="AF104" s="386"/>
      <c r="AG104" s="386"/>
      <c r="AH104" s="386"/>
      <c r="AI104" s="48"/>
      <c r="AJ104" s="48"/>
      <c r="AK104" s="48"/>
      <c r="AL104" s="48"/>
      <c r="AM104" s="48"/>
      <c r="AN104" s="48"/>
      <c r="AO104" s="48"/>
      <c r="AP104" s="48"/>
      <c r="AQ104" s="48"/>
    </row>
    <row r="105" spans="1:43" ht="12" customHeight="1">
      <c r="A105" s="48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386"/>
      <c r="AD105" s="386"/>
      <c r="AE105" s="386"/>
      <c r="AF105" s="386"/>
      <c r="AG105" s="386"/>
      <c r="AH105" s="386"/>
      <c r="AI105" s="48"/>
      <c r="AJ105" s="48"/>
      <c r="AK105" s="48"/>
      <c r="AL105" s="48"/>
      <c r="AM105" s="48"/>
      <c r="AN105" s="48"/>
      <c r="AO105" s="48"/>
      <c r="AP105" s="48"/>
      <c r="AQ105" s="48"/>
    </row>
    <row r="106" spans="1:43" ht="12" customHeight="1">
      <c r="A106" s="48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386"/>
      <c r="AD106" s="386"/>
      <c r="AE106" s="386"/>
      <c r="AF106" s="386"/>
      <c r="AG106" s="386"/>
      <c r="AH106" s="386"/>
      <c r="AI106" s="48"/>
      <c r="AJ106" s="48"/>
      <c r="AK106" s="48"/>
      <c r="AL106" s="48"/>
      <c r="AM106" s="48"/>
      <c r="AN106" s="48"/>
      <c r="AO106" s="48"/>
      <c r="AP106" s="48"/>
      <c r="AQ106" s="48"/>
    </row>
    <row r="107" spans="1:43" ht="12" customHeight="1">
      <c r="A107" s="48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386"/>
      <c r="AD107" s="386"/>
      <c r="AE107" s="386"/>
      <c r="AF107" s="386"/>
      <c r="AG107" s="386"/>
      <c r="AH107" s="386"/>
      <c r="AI107" s="48"/>
      <c r="AJ107" s="48"/>
      <c r="AK107" s="48"/>
      <c r="AL107" s="48"/>
      <c r="AM107" s="48"/>
      <c r="AN107" s="48"/>
      <c r="AO107" s="48"/>
      <c r="AP107" s="48"/>
      <c r="AQ107" s="48"/>
    </row>
    <row r="108" spans="1:43" ht="12" customHeight="1">
      <c r="A108" s="48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386"/>
      <c r="AD108" s="386"/>
      <c r="AE108" s="386"/>
      <c r="AF108" s="386"/>
      <c r="AG108" s="386"/>
      <c r="AH108" s="386"/>
      <c r="AI108" s="48"/>
      <c r="AJ108" s="48"/>
      <c r="AK108" s="48"/>
      <c r="AL108" s="48"/>
      <c r="AM108" s="48"/>
      <c r="AN108" s="48"/>
      <c r="AO108" s="48"/>
      <c r="AP108" s="48"/>
      <c r="AQ108" s="48"/>
    </row>
    <row r="109" spans="1:43" ht="12" customHeight="1">
      <c r="A109" s="48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386"/>
      <c r="AD109" s="386"/>
      <c r="AE109" s="386"/>
      <c r="AF109" s="386"/>
      <c r="AG109" s="386"/>
      <c r="AH109" s="386"/>
      <c r="AI109" s="48"/>
      <c r="AJ109" s="48"/>
      <c r="AK109" s="48"/>
      <c r="AL109" s="48"/>
      <c r="AM109" s="48"/>
      <c r="AN109" s="48"/>
      <c r="AO109" s="48"/>
      <c r="AP109" s="48"/>
      <c r="AQ109" s="48"/>
    </row>
    <row r="110" spans="1:43" ht="12" customHeight="1">
      <c r="A110" s="48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386"/>
      <c r="AD110" s="386"/>
      <c r="AE110" s="386"/>
      <c r="AF110" s="386"/>
      <c r="AG110" s="386"/>
      <c r="AH110" s="386"/>
      <c r="AI110" s="48"/>
      <c r="AJ110" s="48"/>
      <c r="AK110" s="48"/>
      <c r="AL110" s="48"/>
      <c r="AM110" s="48"/>
      <c r="AN110" s="48"/>
      <c r="AO110" s="48"/>
      <c r="AP110" s="48"/>
      <c r="AQ110" s="48"/>
    </row>
    <row r="111" spans="1:43" ht="12" customHeight="1">
      <c r="A111" s="48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386"/>
      <c r="AD111" s="386"/>
      <c r="AE111" s="386"/>
      <c r="AF111" s="386"/>
      <c r="AG111" s="386"/>
      <c r="AH111" s="386"/>
      <c r="AI111" s="48"/>
      <c r="AJ111" s="48"/>
      <c r="AK111" s="48"/>
      <c r="AL111" s="48"/>
      <c r="AM111" s="48"/>
      <c r="AN111" s="48"/>
      <c r="AO111" s="48"/>
      <c r="AP111" s="48"/>
      <c r="AQ111" s="48"/>
    </row>
    <row r="112" spans="1:43" ht="12" customHeight="1">
      <c r="A112" s="48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386"/>
      <c r="AD112" s="386"/>
      <c r="AE112" s="386"/>
      <c r="AF112" s="386"/>
      <c r="AG112" s="386"/>
      <c r="AH112" s="386"/>
      <c r="AI112" s="48"/>
      <c r="AJ112" s="48"/>
      <c r="AK112" s="48"/>
      <c r="AL112" s="48"/>
      <c r="AM112" s="48"/>
      <c r="AN112" s="48"/>
      <c r="AO112" s="48"/>
      <c r="AP112" s="48"/>
      <c r="AQ112" s="48"/>
    </row>
    <row r="113" spans="1:43" ht="12" customHeight="1">
      <c r="A113" s="48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386"/>
      <c r="AD113" s="386"/>
      <c r="AE113" s="386"/>
      <c r="AF113" s="386"/>
      <c r="AG113" s="386"/>
      <c r="AH113" s="386"/>
      <c r="AI113" s="48"/>
      <c r="AJ113" s="48"/>
      <c r="AK113" s="48"/>
      <c r="AL113" s="48"/>
      <c r="AM113" s="48"/>
      <c r="AN113" s="48"/>
      <c r="AO113" s="48"/>
      <c r="AP113" s="48"/>
      <c r="AQ113" s="48"/>
    </row>
    <row r="114" spans="1:43" ht="12" customHeight="1">
      <c r="A114" s="48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386"/>
      <c r="AD114" s="386"/>
      <c r="AE114" s="386"/>
      <c r="AF114" s="386"/>
      <c r="AG114" s="386"/>
      <c r="AH114" s="386"/>
      <c r="AI114" s="48"/>
      <c r="AJ114" s="48"/>
      <c r="AK114" s="48"/>
      <c r="AL114" s="48"/>
      <c r="AM114" s="48"/>
      <c r="AN114" s="48"/>
      <c r="AO114" s="48"/>
      <c r="AP114" s="48"/>
      <c r="AQ114" s="48"/>
    </row>
    <row r="115" spans="1:43" ht="12" customHeight="1">
      <c r="A115" s="48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386"/>
      <c r="AD115" s="386"/>
      <c r="AE115" s="386"/>
      <c r="AF115" s="386"/>
      <c r="AG115" s="386"/>
      <c r="AH115" s="386"/>
      <c r="AI115" s="48"/>
      <c r="AJ115" s="48"/>
      <c r="AK115" s="48"/>
      <c r="AL115" s="48"/>
      <c r="AM115" s="48"/>
      <c r="AN115" s="48"/>
      <c r="AO115" s="48"/>
      <c r="AP115" s="48"/>
      <c r="AQ115" s="48"/>
    </row>
    <row r="116" spans="1:43" ht="12" customHeight="1">
      <c r="A116" s="48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386"/>
      <c r="AD116" s="386"/>
      <c r="AE116" s="386"/>
      <c r="AF116" s="386"/>
      <c r="AG116" s="386"/>
      <c r="AH116" s="386"/>
      <c r="AI116" s="48"/>
      <c r="AJ116" s="48"/>
      <c r="AK116" s="48"/>
      <c r="AL116" s="48"/>
      <c r="AM116" s="48"/>
      <c r="AN116" s="48"/>
      <c r="AO116" s="48"/>
      <c r="AP116" s="48"/>
      <c r="AQ116" s="48"/>
    </row>
    <row r="117" spans="1:43" ht="12" customHeight="1">
      <c r="A117" s="48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386"/>
      <c r="AD117" s="386"/>
      <c r="AE117" s="386"/>
      <c r="AF117" s="386"/>
      <c r="AG117" s="386"/>
      <c r="AH117" s="386"/>
      <c r="AI117" s="48"/>
      <c r="AJ117" s="48"/>
      <c r="AK117" s="48"/>
      <c r="AL117" s="48"/>
      <c r="AM117" s="48"/>
      <c r="AN117" s="48"/>
      <c r="AO117" s="48"/>
      <c r="AP117" s="48"/>
      <c r="AQ117" s="48"/>
    </row>
    <row r="118" spans="1:43" ht="12" customHeight="1">
      <c r="A118" s="48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386"/>
      <c r="AD118" s="386"/>
      <c r="AE118" s="386"/>
      <c r="AF118" s="386"/>
      <c r="AG118" s="386"/>
      <c r="AH118" s="386"/>
      <c r="AI118" s="48"/>
      <c r="AJ118" s="48"/>
      <c r="AK118" s="48"/>
      <c r="AL118" s="48"/>
      <c r="AM118" s="48"/>
      <c r="AN118" s="48"/>
      <c r="AO118" s="48"/>
      <c r="AP118" s="48"/>
      <c r="AQ118" s="48"/>
    </row>
    <row r="119" spans="1:43" ht="12" customHeight="1">
      <c r="A119" s="48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386"/>
      <c r="AD119" s="386"/>
      <c r="AE119" s="386"/>
      <c r="AF119" s="386"/>
      <c r="AG119" s="386"/>
      <c r="AH119" s="386"/>
      <c r="AI119" s="48"/>
      <c r="AJ119" s="48"/>
      <c r="AK119" s="48"/>
      <c r="AL119" s="48"/>
      <c r="AM119" s="48"/>
      <c r="AN119" s="48"/>
      <c r="AO119" s="48"/>
      <c r="AP119" s="48"/>
      <c r="AQ119" s="48"/>
    </row>
    <row r="120" spans="1:43" ht="12" customHeight="1">
      <c r="A120" s="48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386"/>
      <c r="AD120" s="386"/>
      <c r="AE120" s="386"/>
      <c r="AF120" s="386"/>
      <c r="AG120" s="386"/>
      <c r="AH120" s="386"/>
      <c r="AI120" s="48"/>
      <c r="AJ120" s="48"/>
      <c r="AK120" s="48"/>
      <c r="AL120" s="48"/>
      <c r="AM120" s="48"/>
      <c r="AN120" s="48"/>
      <c r="AO120" s="48"/>
      <c r="AP120" s="48"/>
      <c r="AQ120" s="48"/>
    </row>
    <row r="121" spans="1:43" ht="12" customHeight="1">
      <c r="A121" s="48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386"/>
      <c r="AD121" s="386"/>
      <c r="AE121" s="386"/>
      <c r="AF121" s="386"/>
      <c r="AG121" s="386"/>
      <c r="AH121" s="386"/>
      <c r="AI121" s="48"/>
      <c r="AJ121" s="48"/>
      <c r="AK121" s="48"/>
      <c r="AL121" s="48"/>
      <c r="AM121" s="48"/>
      <c r="AN121" s="48"/>
      <c r="AO121" s="48"/>
      <c r="AP121" s="48"/>
      <c r="AQ121" s="48"/>
    </row>
    <row r="122" spans="1:43" ht="12" customHeight="1">
      <c r="A122" s="48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386"/>
      <c r="AD122" s="386"/>
      <c r="AE122" s="386"/>
      <c r="AF122" s="386"/>
      <c r="AG122" s="386"/>
      <c r="AH122" s="386"/>
      <c r="AI122" s="48"/>
      <c r="AJ122" s="48"/>
      <c r="AK122" s="48"/>
      <c r="AL122" s="48"/>
      <c r="AM122" s="48"/>
      <c r="AN122" s="48"/>
      <c r="AO122" s="48"/>
      <c r="AP122" s="48"/>
      <c r="AQ122" s="48"/>
    </row>
    <row r="123" spans="1:43" ht="12" customHeight="1">
      <c r="A123" s="48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386"/>
      <c r="AD123" s="386"/>
      <c r="AE123" s="386"/>
      <c r="AF123" s="386"/>
      <c r="AG123" s="386"/>
      <c r="AH123" s="386"/>
      <c r="AI123" s="48"/>
      <c r="AJ123" s="48"/>
      <c r="AK123" s="48"/>
      <c r="AL123" s="48"/>
      <c r="AM123" s="48"/>
      <c r="AN123" s="48"/>
      <c r="AO123" s="48"/>
      <c r="AP123" s="48"/>
      <c r="AQ123" s="48"/>
    </row>
    <row r="124" spans="1:43" ht="12" customHeight="1">
      <c r="A124" s="48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386"/>
      <c r="AD124" s="386"/>
      <c r="AE124" s="386"/>
      <c r="AF124" s="386"/>
      <c r="AG124" s="386"/>
      <c r="AH124" s="386"/>
      <c r="AI124" s="48"/>
      <c r="AJ124" s="48"/>
      <c r="AK124" s="48"/>
      <c r="AL124" s="48"/>
      <c r="AM124" s="48"/>
      <c r="AN124" s="48"/>
      <c r="AO124" s="48"/>
      <c r="AP124" s="48"/>
      <c r="AQ124" s="48"/>
    </row>
    <row r="125" spans="1:43" ht="12" customHeight="1">
      <c r="A125" s="48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386"/>
      <c r="AD125" s="386"/>
      <c r="AE125" s="386"/>
      <c r="AF125" s="386"/>
      <c r="AG125" s="386"/>
      <c r="AH125" s="386"/>
      <c r="AI125" s="48"/>
      <c r="AJ125" s="48"/>
      <c r="AK125" s="48"/>
      <c r="AL125" s="48"/>
      <c r="AM125" s="48"/>
      <c r="AN125" s="48"/>
      <c r="AO125" s="48"/>
      <c r="AP125" s="48"/>
      <c r="AQ125" s="48"/>
    </row>
    <row r="126" spans="1:43" ht="12" customHeight="1">
      <c r="A126" s="48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386"/>
      <c r="AD126" s="386"/>
      <c r="AE126" s="386"/>
      <c r="AF126" s="386"/>
      <c r="AG126" s="386"/>
      <c r="AH126" s="386"/>
      <c r="AI126" s="48"/>
      <c r="AJ126" s="48"/>
      <c r="AK126" s="48"/>
      <c r="AL126" s="48"/>
      <c r="AM126" s="48"/>
      <c r="AN126" s="48"/>
      <c r="AO126" s="48"/>
      <c r="AP126" s="48"/>
      <c r="AQ126" s="48"/>
    </row>
    <row r="127" spans="1:43" ht="12" customHeight="1">
      <c r="A127" s="48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386"/>
      <c r="AD127" s="386"/>
      <c r="AE127" s="386"/>
      <c r="AF127" s="386"/>
      <c r="AG127" s="386"/>
      <c r="AH127" s="386"/>
      <c r="AI127" s="48"/>
      <c r="AJ127" s="48"/>
      <c r="AK127" s="48"/>
      <c r="AL127" s="48"/>
      <c r="AM127" s="48"/>
      <c r="AN127" s="48"/>
      <c r="AO127" s="48"/>
      <c r="AP127" s="48"/>
      <c r="AQ127" s="48"/>
    </row>
    <row r="128" spans="1:43" ht="12" customHeight="1">
      <c r="A128" s="48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386"/>
      <c r="AD128" s="386"/>
      <c r="AE128" s="386"/>
      <c r="AF128" s="386"/>
      <c r="AG128" s="386"/>
      <c r="AH128" s="386"/>
      <c r="AI128" s="48"/>
      <c r="AJ128" s="48"/>
      <c r="AK128" s="48"/>
      <c r="AL128" s="48"/>
      <c r="AM128" s="48"/>
      <c r="AN128" s="48"/>
      <c r="AO128" s="48"/>
      <c r="AP128" s="48"/>
      <c r="AQ128" s="48"/>
    </row>
    <row r="129" spans="1:43" ht="12" customHeight="1">
      <c r="A129" s="48"/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386"/>
      <c r="AD129" s="386"/>
      <c r="AE129" s="386"/>
      <c r="AF129" s="386"/>
      <c r="AG129" s="386"/>
      <c r="AH129" s="386"/>
      <c r="AI129" s="48"/>
      <c r="AJ129" s="48"/>
      <c r="AK129" s="48"/>
      <c r="AL129" s="48"/>
      <c r="AM129" s="48"/>
      <c r="AN129" s="48"/>
      <c r="AO129" s="48"/>
      <c r="AP129" s="48"/>
      <c r="AQ129" s="48"/>
    </row>
    <row r="130" spans="1:43" ht="12" customHeight="1">
      <c r="A130" s="48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386"/>
      <c r="AD130" s="386"/>
      <c r="AE130" s="386"/>
      <c r="AF130" s="386"/>
      <c r="AG130" s="386"/>
      <c r="AH130" s="386"/>
      <c r="AI130" s="48"/>
      <c r="AJ130" s="48"/>
      <c r="AK130" s="48"/>
      <c r="AL130" s="48"/>
      <c r="AM130" s="48"/>
      <c r="AN130" s="48"/>
      <c r="AO130" s="48"/>
      <c r="AP130" s="48"/>
      <c r="AQ130" s="48"/>
    </row>
    <row r="131" spans="1:43" ht="12" customHeight="1">
      <c r="A131" s="48"/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386"/>
      <c r="AD131" s="386"/>
      <c r="AE131" s="386"/>
      <c r="AF131" s="386"/>
      <c r="AG131" s="386"/>
      <c r="AH131" s="386"/>
      <c r="AI131" s="48"/>
      <c r="AJ131" s="48"/>
      <c r="AK131" s="48"/>
      <c r="AL131" s="48"/>
      <c r="AM131" s="48"/>
      <c r="AN131" s="48"/>
      <c r="AO131" s="48"/>
      <c r="AP131" s="48"/>
      <c r="AQ131" s="48"/>
    </row>
    <row r="132" spans="1:43" ht="12" customHeight="1">
      <c r="A132" s="48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386"/>
      <c r="AD132" s="386"/>
      <c r="AE132" s="386"/>
      <c r="AF132" s="386"/>
      <c r="AG132" s="386"/>
      <c r="AH132" s="386"/>
      <c r="AI132" s="48"/>
      <c r="AJ132" s="48"/>
      <c r="AK132" s="48"/>
      <c r="AL132" s="48"/>
      <c r="AM132" s="48"/>
      <c r="AN132" s="48"/>
      <c r="AO132" s="48"/>
      <c r="AP132" s="48"/>
      <c r="AQ132" s="48"/>
    </row>
    <row r="133" spans="1:43" ht="12" customHeight="1">
      <c r="A133" s="48"/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386"/>
      <c r="AD133" s="386"/>
      <c r="AE133" s="386"/>
      <c r="AF133" s="386"/>
      <c r="AG133" s="386"/>
      <c r="AH133" s="386"/>
      <c r="AI133" s="48"/>
      <c r="AJ133" s="48"/>
      <c r="AK133" s="48"/>
      <c r="AL133" s="48"/>
      <c r="AM133" s="48"/>
      <c r="AN133" s="48"/>
      <c r="AO133" s="48"/>
      <c r="AP133" s="48"/>
      <c r="AQ133" s="48"/>
    </row>
    <row r="134" spans="1:43" ht="12" customHeight="1">
      <c r="A134" s="48"/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386"/>
      <c r="AD134" s="386"/>
      <c r="AE134" s="386"/>
      <c r="AF134" s="386"/>
      <c r="AG134" s="386"/>
      <c r="AH134" s="386"/>
      <c r="AI134" s="48"/>
      <c r="AJ134" s="48"/>
      <c r="AK134" s="48"/>
      <c r="AL134" s="48"/>
      <c r="AM134" s="48"/>
      <c r="AN134" s="48"/>
      <c r="AO134" s="48"/>
      <c r="AP134" s="48"/>
      <c r="AQ134" s="48"/>
    </row>
    <row r="135" spans="1:43" ht="12" customHeight="1">
      <c r="A135" s="48"/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386"/>
      <c r="AD135" s="386"/>
      <c r="AE135" s="386"/>
      <c r="AF135" s="386"/>
      <c r="AG135" s="386"/>
      <c r="AH135" s="386"/>
      <c r="AI135" s="48"/>
      <c r="AJ135" s="48"/>
      <c r="AK135" s="48"/>
      <c r="AL135" s="48"/>
      <c r="AM135" s="48"/>
      <c r="AN135" s="48"/>
      <c r="AO135" s="48"/>
      <c r="AP135" s="48"/>
      <c r="AQ135" s="48"/>
    </row>
    <row r="136" spans="1:43" ht="12" customHeight="1">
      <c r="A136" s="48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386"/>
      <c r="AD136" s="386"/>
      <c r="AE136" s="386"/>
      <c r="AF136" s="386"/>
      <c r="AG136" s="386"/>
      <c r="AH136" s="386"/>
      <c r="AI136" s="48"/>
      <c r="AJ136" s="48"/>
      <c r="AK136" s="48"/>
      <c r="AL136" s="48"/>
      <c r="AM136" s="48"/>
      <c r="AN136" s="48"/>
      <c r="AO136" s="48"/>
      <c r="AP136" s="48"/>
      <c r="AQ136" s="48"/>
    </row>
    <row r="137" spans="1:43" ht="12" customHeight="1">
      <c r="A137" s="48"/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386"/>
      <c r="AD137" s="386"/>
      <c r="AE137" s="386"/>
      <c r="AF137" s="386"/>
      <c r="AG137" s="386"/>
      <c r="AH137" s="386"/>
      <c r="AI137" s="48"/>
      <c r="AJ137" s="48"/>
      <c r="AK137" s="48"/>
      <c r="AL137" s="48"/>
      <c r="AM137" s="48"/>
      <c r="AN137" s="48"/>
      <c r="AO137" s="48"/>
      <c r="AP137" s="48"/>
      <c r="AQ137" s="48"/>
    </row>
    <row r="138" spans="1:43" ht="12" customHeight="1">
      <c r="A138" s="48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386"/>
      <c r="AD138" s="386"/>
      <c r="AE138" s="386"/>
      <c r="AF138" s="386"/>
      <c r="AG138" s="386"/>
      <c r="AH138" s="386"/>
      <c r="AI138" s="48"/>
      <c r="AJ138" s="48"/>
      <c r="AK138" s="48"/>
      <c r="AL138" s="48"/>
      <c r="AM138" s="48"/>
      <c r="AN138" s="48"/>
      <c r="AO138" s="48"/>
      <c r="AP138" s="48"/>
      <c r="AQ138" s="48"/>
    </row>
    <row r="139" spans="1:43" ht="12" customHeight="1">
      <c r="A139" s="48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386"/>
      <c r="AD139" s="386"/>
      <c r="AE139" s="386"/>
      <c r="AF139" s="386"/>
      <c r="AG139" s="386"/>
      <c r="AH139" s="386"/>
      <c r="AI139" s="48"/>
      <c r="AJ139" s="48"/>
      <c r="AK139" s="48"/>
      <c r="AL139" s="48"/>
      <c r="AM139" s="48"/>
      <c r="AN139" s="48"/>
      <c r="AO139" s="48"/>
      <c r="AP139" s="48"/>
      <c r="AQ139" s="48"/>
    </row>
    <row r="140" spans="1:43" ht="12" customHeight="1">
      <c r="A140" s="48"/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386"/>
      <c r="AD140" s="386"/>
      <c r="AE140" s="386"/>
      <c r="AF140" s="386"/>
      <c r="AG140" s="386"/>
      <c r="AH140" s="386"/>
      <c r="AI140" s="48"/>
      <c r="AJ140" s="48"/>
      <c r="AK140" s="48"/>
      <c r="AL140" s="48"/>
      <c r="AM140" s="48"/>
      <c r="AN140" s="48"/>
      <c r="AO140" s="48"/>
      <c r="AP140" s="48"/>
      <c r="AQ140" s="48"/>
    </row>
    <row r="141" spans="1:43" ht="12" customHeight="1">
      <c r="A141" s="48"/>
      <c r="B141" s="49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386"/>
      <c r="AD141" s="386"/>
      <c r="AE141" s="386"/>
      <c r="AF141" s="386"/>
      <c r="AG141" s="386"/>
      <c r="AH141" s="386"/>
      <c r="AI141" s="48"/>
      <c r="AJ141" s="48"/>
      <c r="AK141" s="48"/>
      <c r="AL141" s="48"/>
      <c r="AM141" s="48"/>
      <c r="AN141" s="48"/>
      <c r="AO141" s="48"/>
      <c r="AP141" s="48"/>
      <c r="AQ141" s="48"/>
    </row>
    <row r="142" spans="1:43" ht="12" customHeight="1">
      <c r="A142" s="48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386"/>
      <c r="AD142" s="386"/>
      <c r="AE142" s="386"/>
      <c r="AF142" s="386"/>
      <c r="AG142" s="386"/>
      <c r="AH142" s="386"/>
      <c r="AI142" s="48"/>
      <c r="AJ142" s="48"/>
      <c r="AK142" s="48"/>
      <c r="AL142" s="48"/>
      <c r="AM142" s="48"/>
      <c r="AN142" s="48"/>
      <c r="AO142" s="48"/>
      <c r="AP142" s="48"/>
      <c r="AQ142" s="48"/>
    </row>
    <row r="143" spans="1:43" ht="12" customHeight="1">
      <c r="A143" s="48"/>
      <c r="B143" s="49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386"/>
      <c r="AD143" s="386"/>
      <c r="AE143" s="386"/>
      <c r="AF143" s="386"/>
      <c r="AG143" s="386"/>
      <c r="AH143" s="386"/>
      <c r="AI143" s="48"/>
      <c r="AJ143" s="48"/>
      <c r="AK143" s="48"/>
      <c r="AL143" s="48"/>
      <c r="AM143" s="48"/>
      <c r="AN143" s="48"/>
      <c r="AO143" s="48"/>
      <c r="AP143" s="48"/>
      <c r="AQ143" s="48"/>
    </row>
    <row r="144" spans="1:43" ht="12" customHeight="1">
      <c r="A144" s="48"/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386"/>
      <c r="AD144" s="386"/>
      <c r="AE144" s="386"/>
      <c r="AF144" s="386"/>
      <c r="AG144" s="386"/>
      <c r="AH144" s="386"/>
      <c r="AI144" s="48"/>
      <c r="AJ144" s="48"/>
      <c r="AK144" s="48"/>
      <c r="AL144" s="48"/>
      <c r="AM144" s="48"/>
      <c r="AN144" s="48"/>
      <c r="AO144" s="48"/>
      <c r="AP144" s="48"/>
      <c r="AQ144" s="48"/>
    </row>
    <row r="145" spans="1:43" ht="12" customHeight="1">
      <c r="A145" s="48"/>
      <c r="B145" s="49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386"/>
      <c r="AD145" s="386"/>
      <c r="AE145" s="386"/>
      <c r="AF145" s="386"/>
      <c r="AG145" s="386"/>
      <c r="AH145" s="386"/>
      <c r="AI145" s="48"/>
      <c r="AJ145" s="48"/>
      <c r="AK145" s="48"/>
      <c r="AL145" s="48"/>
      <c r="AM145" s="48"/>
      <c r="AN145" s="48"/>
      <c r="AO145" s="48"/>
      <c r="AP145" s="48"/>
      <c r="AQ145" s="48"/>
    </row>
    <row r="146" spans="1:43" ht="12" customHeight="1">
      <c r="A146" s="48"/>
      <c r="B146" s="49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386"/>
      <c r="AD146" s="386"/>
      <c r="AE146" s="386"/>
      <c r="AF146" s="386"/>
      <c r="AG146" s="386"/>
      <c r="AH146" s="386"/>
      <c r="AI146" s="48"/>
      <c r="AJ146" s="48"/>
      <c r="AK146" s="48"/>
      <c r="AL146" s="48"/>
      <c r="AM146" s="48"/>
      <c r="AN146" s="48"/>
      <c r="AO146" s="48"/>
      <c r="AP146" s="48"/>
      <c r="AQ146" s="48"/>
    </row>
    <row r="147" spans="1:43" ht="12" customHeight="1">
      <c r="A147" s="48"/>
      <c r="B147" s="49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386"/>
      <c r="AD147" s="386"/>
      <c r="AE147" s="386"/>
      <c r="AF147" s="386"/>
      <c r="AG147" s="386"/>
      <c r="AH147" s="386"/>
      <c r="AI147" s="48"/>
      <c r="AJ147" s="48"/>
      <c r="AK147" s="48"/>
      <c r="AL147" s="48"/>
      <c r="AM147" s="48"/>
      <c r="AN147" s="48"/>
      <c r="AO147" s="48"/>
      <c r="AP147" s="48"/>
      <c r="AQ147" s="48"/>
    </row>
    <row r="148" spans="1:43" ht="12" customHeight="1">
      <c r="A148" s="48"/>
      <c r="B148" s="49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386"/>
      <c r="AD148" s="386"/>
      <c r="AE148" s="386"/>
      <c r="AF148" s="386"/>
      <c r="AG148" s="386"/>
      <c r="AH148" s="386"/>
      <c r="AI148" s="48"/>
      <c r="AJ148" s="48"/>
      <c r="AK148" s="48"/>
      <c r="AL148" s="48"/>
      <c r="AM148" s="48"/>
      <c r="AN148" s="48"/>
      <c r="AO148" s="48"/>
      <c r="AP148" s="48"/>
      <c r="AQ148" s="48"/>
    </row>
    <row r="149" spans="1:43" ht="12" customHeight="1">
      <c r="A149" s="48"/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386"/>
      <c r="AD149" s="386"/>
      <c r="AE149" s="386"/>
      <c r="AF149" s="386"/>
      <c r="AG149" s="386"/>
      <c r="AH149" s="386"/>
      <c r="AI149" s="48"/>
      <c r="AJ149" s="48"/>
      <c r="AK149" s="48"/>
      <c r="AL149" s="48"/>
      <c r="AM149" s="48"/>
      <c r="AN149" s="48"/>
      <c r="AO149" s="48"/>
      <c r="AP149" s="48"/>
      <c r="AQ149" s="48"/>
    </row>
    <row r="150" spans="1:43" ht="12" customHeight="1">
      <c r="A150" s="48"/>
      <c r="B150" s="49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386"/>
      <c r="AD150" s="386"/>
      <c r="AE150" s="386"/>
      <c r="AF150" s="386"/>
      <c r="AG150" s="386"/>
      <c r="AH150" s="386"/>
      <c r="AI150" s="48"/>
      <c r="AJ150" s="48"/>
      <c r="AK150" s="48"/>
      <c r="AL150" s="48"/>
      <c r="AM150" s="48"/>
      <c r="AN150" s="48"/>
      <c r="AO150" s="48"/>
      <c r="AP150" s="48"/>
      <c r="AQ150" s="48"/>
    </row>
    <row r="151" spans="1:43" ht="12" customHeight="1">
      <c r="A151" s="48"/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386"/>
      <c r="AD151" s="386"/>
      <c r="AE151" s="386"/>
      <c r="AF151" s="386"/>
      <c r="AG151" s="386"/>
      <c r="AH151" s="386"/>
      <c r="AI151" s="48"/>
      <c r="AJ151" s="48"/>
      <c r="AK151" s="48"/>
      <c r="AL151" s="48"/>
      <c r="AM151" s="48"/>
      <c r="AN151" s="48"/>
      <c r="AO151" s="48"/>
      <c r="AP151" s="48"/>
      <c r="AQ151" s="48"/>
    </row>
    <row r="152" spans="1:43" ht="12" customHeight="1">
      <c r="A152" s="48"/>
      <c r="B152" s="49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386"/>
      <c r="AD152" s="386"/>
      <c r="AE152" s="386"/>
      <c r="AF152" s="386"/>
      <c r="AG152" s="386"/>
      <c r="AH152" s="386"/>
      <c r="AI152" s="48"/>
      <c r="AJ152" s="48"/>
      <c r="AK152" s="48"/>
      <c r="AL152" s="48"/>
      <c r="AM152" s="48"/>
      <c r="AN152" s="48"/>
      <c r="AO152" s="48"/>
      <c r="AP152" s="48"/>
      <c r="AQ152" s="48"/>
    </row>
    <row r="153" spans="1:43" ht="12" customHeight="1">
      <c r="A153" s="48"/>
      <c r="B153" s="49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386"/>
      <c r="AD153" s="386"/>
      <c r="AE153" s="386"/>
      <c r="AF153" s="386"/>
      <c r="AG153" s="386"/>
      <c r="AH153" s="386"/>
      <c r="AI153" s="48"/>
      <c r="AJ153" s="48"/>
      <c r="AK153" s="48"/>
      <c r="AL153" s="48"/>
      <c r="AM153" s="48"/>
      <c r="AN153" s="48"/>
      <c r="AO153" s="48"/>
      <c r="AP153" s="48"/>
      <c r="AQ153" s="48"/>
    </row>
    <row r="154" spans="1:43" ht="12" customHeight="1">
      <c r="A154" s="48"/>
      <c r="B154" s="49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386"/>
      <c r="AD154" s="386"/>
      <c r="AE154" s="386"/>
      <c r="AF154" s="386"/>
      <c r="AG154" s="386"/>
      <c r="AH154" s="386"/>
      <c r="AI154" s="48"/>
      <c r="AJ154" s="48"/>
      <c r="AK154" s="48"/>
      <c r="AL154" s="48"/>
      <c r="AM154" s="48"/>
      <c r="AN154" s="48"/>
      <c r="AO154" s="48"/>
      <c r="AP154" s="48"/>
      <c r="AQ154" s="48"/>
    </row>
    <row r="155" spans="1:43" ht="12" customHeight="1">
      <c r="A155" s="48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386"/>
      <c r="AD155" s="386"/>
      <c r="AE155" s="386"/>
      <c r="AF155" s="386"/>
      <c r="AG155" s="386"/>
      <c r="AH155" s="386"/>
      <c r="AI155" s="48"/>
      <c r="AJ155" s="48"/>
      <c r="AK155" s="48"/>
      <c r="AL155" s="48"/>
      <c r="AM155" s="48"/>
      <c r="AN155" s="48"/>
      <c r="AO155" s="48"/>
      <c r="AP155" s="48"/>
      <c r="AQ155" s="48"/>
    </row>
    <row r="156" spans="1:43" ht="12" customHeight="1">
      <c r="A156" s="48"/>
      <c r="B156" s="49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386"/>
      <c r="AD156" s="386"/>
      <c r="AE156" s="386"/>
      <c r="AF156" s="386"/>
      <c r="AG156" s="386"/>
      <c r="AH156" s="386"/>
      <c r="AI156" s="48"/>
      <c r="AJ156" s="48"/>
      <c r="AK156" s="48"/>
      <c r="AL156" s="48"/>
      <c r="AM156" s="48"/>
      <c r="AN156" s="48"/>
      <c r="AO156" s="48"/>
      <c r="AP156" s="48"/>
      <c r="AQ156" s="48"/>
    </row>
    <row r="157" spans="1:43" ht="12" customHeight="1">
      <c r="A157" s="48"/>
      <c r="B157" s="49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386"/>
      <c r="AD157" s="386"/>
      <c r="AE157" s="386"/>
      <c r="AF157" s="386"/>
      <c r="AG157" s="386"/>
      <c r="AH157" s="386"/>
      <c r="AI157" s="48"/>
      <c r="AJ157" s="48"/>
      <c r="AK157" s="48"/>
      <c r="AL157" s="48"/>
      <c r="AM157" s="48"/>
      <c r="AN157" s="48"/>
      <c r="AO157" s="48"/>
      <c r="AP157" s="48"/>
      <c r="AQ157" s="48"/>
    </row>
    <row r="158" spans="1:43" ht="12" customHeight="1">
      <c r="A158" s="48"/>
      <c r="B158" s="49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386"/>
      <c r="AD158" s="386"/>
      <c r="AE158" s="386"/>
      <c r="AF158" s="386"/>
      <c r="AG158" s="386"/>
      <c r="AH158" s="386"/>
      <c r="AI158" s="48"/>
      <c r="AJ158" s="48"/>
      <c r="AK158" s="48"/>
      <c r="AL158" s="48"/>
      <c r="AM158" s="48"/>
      <c r="AN158" s="48"/>
      <c r="AO158" s="48"/>
      <c r="AP158" s="48"/>
      <c r="AQ158" s="48"/>
    </row>
    <row r="159" spans="1:43" ht="12" customHeight="1">
      <c r="A159" s="48"/>
      <c r="B159" s="49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386"/>
      <c r="AD159" s="386"/>
      <c r="AE159" s="386"/>
      <c r="AF159" s="386"/>
      <c r="AG159" s="386"/>
      <c r="AH159" s="386"/>
      <c r="AI159" s="48"/>
      <c r="AJ159" s="48"/>
      <c r="AK159" s="48"/>
      <c r="AL159" s="48"/>
      <c r="AM159" s="48"/>
      <c r="AN159" s="48"/>
      <c r="AO159" s="48"/>
      <c r="AP159" s="48"/>
      <c r="AQ159" s="48"/>
    </row>
    <row r="160" spans="1:43" ht="12" customHeight="1">
      <c r="A160" s="48"/>
      <c r="B160" s="49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386"/>
      <c r="AD160" s="386"/>
      <c r="AE160" s="386"/>
      <c r="AF160" s="386"/>
      <c r="AG160" s="386"/>
      <c r="AH160" s="386"/>
      <c r="AI160" s="48"/>
      <c r="AJ160" s="48"/>
      <c r="AK160" s="48"/>
      <c r="AL160" s="48"/>
      <c r="AM160" s="48"/>
      <c r="AN160" s="48"/>
      <c r="AO160" s="48"/>
      <c r="AP160" s="48"/>
      <c r="AQ160" s="48"/>
    </row>
    <row r="161" spans="1:43" ht="12" customHeight="1">
      <c r="A161" s="48"/>
      <c r="B161" s="49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386"/>
      <c r="AD161" s="386"/>
      <c r="AE161" s="386"/>
      <c r="AF161" s="386"/>
      <c r="AG161" s="386"/>
      <c r="AH161" s="386"/>
      <c r="AI161" s="48"/>
      <c r="AJ161" s="48"/>
      <c r="AK161" s="48"/>
      <c r="AL161" s="48"/>
      <c r="AM161" s="48"/>
      <c r="AN161" s="48"/>
      <c r="AO161" s="48"/>
      <c r="AP161" s="48"/>
      <c r="AQ161" s="48"/>
    </row>
    <row r="162" spans="1:43" ht="12" customHeight="1">
      <c r="A162" s="48"/>
      <c r="B162" s="49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386"/>
      <c r="AD162" s="386"/>
      <c r="AE162" s="386"/>
      <c r="AF162" s="386"/>
      <c r="AG162" s="386"/>
      <c r="AH162" s="386"/>
      <c r="AI162" s="48"/>
      <c r="AJ162" s="48"/>
      <c r="AK162" s="48"/>
      <c r="AL162" s="48"/>
      <c r="AM162" s="48"/>
      <c r="AN162" s="48"/>
      <c r="AO162" s="48"/>
      <c r="AP162" s="48"/>
      <c r="AQ162" s="48"/>
    </row>
    <row r="163" spans="1:43" ht="12" customHeight="1">
      <c r="A163" s="48"/>
      <c r="B163" s="49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386"/>
      <c r="AD163" s="386"/>
      <c r="AE163" s="386"/>
      <c r="AF163" s="386"/>
      <c r="AG163" s="386"/>
      <c r="AH163" s="386"/>
      <c r="AI163" s="48"/>
      <c r="AJ163" s="48"/>
      <c r="AK163" s="48"/>
      <c r="AL163" s="48"/>
      <c r="AM163" s="48"/>
      <c r="AN163" s="48"/>
      <c r="AO163" s="48"/>
      <c r="AP163" s="48"/>
      <c r="AQ163" s="48"/>
    </row>
    <row r="164" spans="1:43" ht="12" customHeight="1">
      <c r="A164" s="48"/>
      <c r="B164" s="49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386"/>
      <c r="AD164" s="386"/>
      <c r="AE164" s="386"/>
      <c r="AF164" s="386"/>
      <c r="AG164" s="386"/>
      <c r="AH164" s="386"/>
      <c r="AI164" s="48"/>
      <c r="AJ164" s="48"/>
      <c r="AK164" s="48"/>
      <c r="AL164" s="48"/>
      <c r="AM164" s="48"/>
      <c r="AN164" s="48"/>
      <c r="AO164" s="48"/>
      <c r="AP164" s="48"/>
      <c r="AQ164" s="48"/>
    </row>
    <row r="165" spans="1:43" ht="12" customHeight="1">
      <c r="A165" s="48"/>
      <c r="B165" s="49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386"/>
      <c r="AD165" s="386"/>
      <c r="AE165" s="386"/>
      <c r="AF165" s="386"/>
      <c r="AG165" s="386"/>
      <c r="AH165" s="386"/>
      <c r="AI165" s="48"/>
      <c r="AJ165" s="48"/>
      <c r="AK165" s="48"/>
      <c r="AL165" s="48"/>
      <c r="AM165" s="48"/>
      <c r="AN165" s="48"/>
      <c r="AO165" s="48"/>
      <c r="AP165" s="48"/>
      <c r="AQ165" s="48"/>
    </row>
    <row r="166" spans="1:43" ht="12" customHeight="1">
      <c r="A166" s="48"/>
      <c r="B166" s="49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386"/>
      <c r="AD166" s="386"/>
      <c r="AE166" s="386"/>
      <c r="AF166" s="386"/>
      <c r="AG166" s="386"/>
      <c r="AH166" s="386"/>
      <c r="AI166" s="48"/>
      <c r="AJ166" s="48"/>
      <c r="AK166" s="48"/>
      <c r="AL166" s="48"/>
      <c r="AM166" s="48"/>
      <c r="AN166" s="48"/>
      <c r="AO166" s="48"/>
      <c r="AP166" s="48"/>
      <c r="AQ166" s="48"/>
    </row>
    <row r="167" spans="1:43" ht="12" customHeight="1">
      <c r="A167" s="48"/>
      <c r="B167" s="49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386"/>
      <c r="AD167" s="386"/>
      <c r="AE167" s="386"/>
      <c r="AF167" s="386"/>
      <c r="AG167" s="386"/>
      <c r="AH167" s="386"/>
      <c r="AI167" s="48"/>
      <c r="AJ167" s="48"/>
      <c r="AK167" s="48"/>
      <c r="AL167" s="48"/>
      <c r="AM167" s="48"/>
      <c r="AN167" s="48"/>
      <c r="AO167" s="48"/>
      <c r="AP167" s="48"/>
      <c r="AQ167" s="48"/>
    </row>
    <row r="168" spans="1:43" ht="12" customHeight="1">
      <c r="A168" s="48"/>
      <c r="B168" s="49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386"/>
      <c r="AD168" s="386"/>
      <c r="AE168" s="386"/>
      <c r="AF168" s="386"/>
      <c r="AG168" s="386"/>
      <c r="AH168" s="386"/>
      <c r="AI168" s="48"/>
      <c r="AJ168" s="48"/>
      <c r="AK168" s="48"/>
      <c r="AL168" s="48"/>
      <c r="AM168" s="48"/>
      <c r="AN168" s="48"/>
      <c r="AO168" s="48"/>
      <c r="AP168" s="48"/>
      <c r="AQ168" s="48"/>
    </row>
    <row r="169" spans="1:43" ht="12" customHeight="1">
      <c r="A169" s="48"/>
      <c r="B169" s="49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386"/>
      <c r="AD169" s="386"/>
      <c r="AE169" s="386"/>
      <c r="AF169" s="386"/>
      <c r="AG169" s="386"/>
      <c r="AH169" s="386"/>
      <c r="AI169" s="48"/>
      <c r="AJ169" s="48"/>
      <c r="AK169" s="48"/>
      <c r="AL169" s="48"/>
      <c r="AM169" s="48"/>
      <c r="AN169" s="48"/>
      <c r="AO169" s="48"/>
      <c r="AP169" s="48"/>
      <c r="AQ169" s="48"/>
    </row>
    <row r="170" spans="1:43" ht="12" customHeight="1">
      <c r="A170" s="48"/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386"/>
      <c r="AD170" s="386"/>
      <c r="AE170" s="386"/>
      <c r="AF170" s="386"/>
      <c r="AG170" s="386"/>
      <c r="AH170" s="386"/>
      <c r="AI170" s="48"/>
      <c r="AJ170" s="48"/>
      <c r="AK170" s="48"/>
      <c r="AL170" s="48"/>
      <c r="AM170" s="48"/>
      <c r="AN170" s="48"/>
      <c r="AO170" s="48"/>
      <c r="AP170" s="48"/>
      <c r="AQ170" s="48"/>
    </row>
    <row r="171" spans="1:43" ht="12" customHeight="1">
      <c r="A171" s="48"/>
      <c r="B171" s="49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386"/>
      <c r="AD171" s="386"/>
      <c r="AE171" s="386"/>
      <c r="AF171" s="386"/>
      <c r="AG171" s="386"/>
      <c r="AH171" s="386"/>
      <c r="AI171" s="48"/>
      <c r="AJ171" s="48"/>
      <c r="AK171" s="48"/>
      <c r="AL171" s="48"/>
      <c r="AM171" s="48"/>
      <c r="AN171" s="48"/>
      <c r="AO171" s="48"/>
      <c r="AP171" s="48"/>
      <c r="AQ171" s="48"/>
    </row>
    <row r="172" spans="1:43" ht="12" customHeight="1">
      <c r="A172" s="48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386"/>
      <c r="AD172" s="386"/>
      <c r="AE172" s="386"/>
      <c r="AF172" s="386"/>
      <c r="AG172" s="386"/>
      <c r="AH172" s="386"/>
      <c r="AI172" s="48"/>
      <c r="AJ172" s="48"/>
      <c r="AK172" s="48"/>
      <c r="AL172" s="48"/>
      <c r="AM172" s="48"/>
      <c r="AN172" s="48"/>
      <c r="AO172" s="48"/>
      <c r="AP172" s="48"/>
      <c r="AQ172" s="48"/>
    </row>
    <row r="173" spans="1:43" ht="12" customHeight="1">
      <c r="A173" s="48"/>
      <c r="B173" s="49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386"/>
      <c r="AD173" s="386"/>
      <c r="AE173" s="386"/>
      <c r="AF173" s="386"/>
      <c r="AG173" s="386"/>
      <c r="AH173" s="386"/>
      <c r="AI173" s="48"/>
      <c r="AJ173" s="48"/>
      <c r="AK173" s="48"/>
      <c r="AL173" s="48"/>
      <c r="AM173" s="48"/>
      <c r="AN173" s="48"/>
      <c r="AO173" s="48"/>
      <c r="AP173" s="48"/>
      <c r="AQ173" s="48"/>
    </row>
    <row r="174" spans="1:43" ht="12" customHeight="1">
      <c r="A174" s="48"/>
      <c r="B174" s="49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386"/>
      <c r="AD174" s="386"/>
      <c r="AE174" s="386"/>
      <c r="AF174" s="386"/>
      <c r="AG174" s="386"/>
      <c r="AH174" s="386"/>
      <c r="AI174" s="48"/>
      <c r="AJ174" s="48"/>
      <c r="AK174" s="48"/>
      <c r="AL174" s="48"/>
      <c r="AM174" s="48"/>
      <c r="AN174" s="48"/>
      <c r="AO174" s="48"/>
      <c r="AP174" s="48"/>
      <c r="AQ174" s="48"/>
    </row>
    <row r="175" spans="1:43" ht="12" customHeight="1">
      <c r="A175" s="48"/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386"/>
      <c r="AD175" s="386"/>
      <c r="AE175" s="386"/>
      <c r="AF175" s="386"/>
      <c r="AG175" s="386"/>
      <c r="AH175" s="386"/>
      <c r="AI175" s="48"/>
      <c r="AJ175" s="48"/>
      <c r="AK175" s="48"/>
      <c r="AL175" s="48"/>
      <c r="AM175" s="48"/>
      <c r="AN175" s="48"/>
      <c r="AO175" s="48"/>
      <c r="AP175" s="48"/>
      <c r="AQ175" s="48"/>
    </row>
    <row r="176" spans="1:43" ht="12" customHeight="1">
      <c r="A176" s="48"/>
      <c r="B176" s="49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386"/>
      <c r="AD176" s="386"/>
      <c r="AE176" s="386"/>
      <c r="AF176" s="386"/>
      <c r="AG176" s="386"/>
      <c r="AH176" s="386"/>
      <c r="AI176" s="48"/>
      <c r="AJ176" s="48"/>
      <c r="AK176" s="48"/>
      <c r="AL176" s="48"/>
      <c r="AM176" s="48"/>
      <c r="AN176" s="48"/>
      <c r="AO176" s="48"/>
      <c r="AP176" s="48"/>
      <c r="AQ176" s="48"/>
    </row>
    <row r="177" spans="1:43" ht="12" customHeight="1">
      <c r="A177" s="48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386"/>
      <c r="AD177" s="386"/>
      <c r="AE177" s="386"/>
      <c r="AF177" s="386"/>
      <c r="AG177" s="386"/>
      <c r="AH177" s="386"/>
      <c r="AI177" s="48"/>
      <c r="AJ177" s="48"/>
      <c r="AK177" s="48"/>
      <c r="AL177" s="48"/>
      <c r="AM177" s="48"/>
      <c r="AN177" s="48"/>
      <c r="AO177" s="48"/>
      <c r="AP177" s="48"/>
      <c r="AQ177" s="48"/>
    </row>
    <row r="178" spans="1:43" ht="12" customHeight="1">
      <c r="A178" s="48"/>
      <c r="B178" s="49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386"/>
      <c r="AD178" s="386"/>
      <c r="AE178" s="386"/>
      <c r="AF178" s="386"/>
      <c r="AG178" s="386"/>
      <c r="AH178" s="386"/>
      <c r="AI178" s="48"/>
      <c r="AJ178" s="48"/>
      <c r="AK178" s="48"/>
      <c r="AL178" s="48"/>
      <c r="AM178" s="48"/>
      <c r="AN178" s="48"/>
      <c r="AO178" s="48"/>
      <c r="AP178" s="48"/>
      <c r="AQ178" s="48"/>
    </row>
    <row r="179" spans="1:43" ht="12" customHeight="1">
      <c r="A179" s="48"/>
      <c r="B179" s="49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386"/>
      <c r="AD179" s="386"/>
      <c r="AE179" s="386"/>
      <c r="AF179" s="386"/>
      <c r="AG179" s="386"/>
      <c r="AH179" s="386"/>
      <c r="AI179" s="48"/>
      <c r="AJ179" s="48"/>
      <c r="AK179" s="48"/>
      <c r="AL179" s="48"/>
      <c r="AM179" s="48"/>
      <c r="AN179" s="48"/>
      <c r="AO179" s="48"/>
      <c r="AP179" s="48"/>
      <c r="AQ179" s="48"/>
    </row>
    <row r="180" spans="1:43" ht="12" customHeight="1">
      <c r="A180" s="48"/>
      <c r="B180" s="49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386"/>
      <c r="AD180" s="386"/>
      <c r="AE180" s="386"/>
      <c r="AF180" s="386"/>
      <c r="AG180" s="386"/>
      <c r="AH180" s="386"/>
      <c r="AI180" s="48"/>
      <c r="AJ180" s="48"/>
      <c r="AK180" s="48"/>
      <c r="AL180" s="48"/>
      <c r="AM180" s="48"/>
      <c r="AN180" s="48"/>
      <c r="AO180" s="48"/>
      <c r="AP180" s="48"/>
      <c r="AQ180" s="48"/>
    </row>
    <row r="181" spans="1:43" ht="12" customHeight="1">
      <c r="A181" s="48"/>
      <c r="B181" s="49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386"/>
      <c r="AD181" s="386"/>
      <c r="AE181" s="386"/>
      <c r="AF181" s="386"/>
      <c r="AG181" s="386"/>
      <c r="AH181" s="386"/>
      <c r="AI181" s="48"/>
      <c r="AJ181" s="48"/>
      <c r="AK181" s="48"/>
      <c r="AL181" s="48"/>
      <c r="AM181" s="48"/>
      <c r="AN181" s="48"/>
      <c r="AO181" s="48"/>
      <c r="AP181" s="48"/>
      <c r="AQ181" s="48"/>
    </row>
    <row r="182" spans="1:43" ht="12" customHeight="1">
      <c r="A182" s="48"/>
      <c r="B182" s="49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386"/>
      <c r="AD182" s="386"/>
      <c r="AE182" s="386"/>
      <c r="AF182" s="386"/>
      <c r="AG182" s="386"/>
      <c r="AH182" s="386"/>
      <c r="AI182" s="48"/>
      <c r="AJ182" s="48"/>
      <c r="AK182" s="48"/>
      <c r="AL182" s="48"/>
      <c r="AM182" s="48"/>
      <c r="AN182" s="48"/>
      <c r="AO182" s="48"/>
      <c r="AP182" s="48"/>
      <c r="AQ182" s="48"/>
    </row>
    <row r="183" spans="1:43" ht="12" customHeight="1">
      <c r="A183" s="48"/>
      <c r="B183" s="49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386"/>
      <c r="AD183" s="386"/>
      <c r="AE183" s="386"/>
      <c r="AF183" s="386"/>
      <c r="AG183" s="386"/>
      <c r="AH183" s="386"/>
      <c r="AI183" s="48"/>
      <c r="AJ183" s="48"/>
      <c r="AK183" s="48"/>
      <c r="AL183" s="48"/>
      <c r="AM183" s="48"/>
      <c r="AN183" s="48"/>
      <c r="AO183" s="48"/>
      <c r="AP183" s="48"/>
      <c r="AQ183" s="48"/>
    </row>
    <row r="184" spans="1:43" ht="12" customHeight="1">
      <c r="A184" s="48"/>
      <c r="B184" s="49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386"/>
      <c r="AD184" s="386"/>
      <c r="AE184" s="386"/>
      <c r="AF184" s="386"/>
      <c r="AG184" s="386"/>
      <c r="AH184" s="386"/>
      <c r="AI184" s="48"/>
      <c r="AJ184" s="48"/>
      <c r="AK184" s="48"/>
      <c r="AL184" s="48"/>
      <c r="AM184" s="48"/>
      <c r="AN184" s="48"/>
      <c r="AO184" s="48"/>
      <c r="AP184" s="48"/>
      <c r="AQ184" s="48"/>
    </row>
    <row r="185" spans="1:43" ht="12" customHeight="1">
      <c r="A185" s="48"/>
      <c r="B185" s="49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386"/>
      <c r="AD185" s="386"/>
      <c r="AE185" s="386"/>
      <c r="AF185" s="386"/>
      <c r="AG185" s="386"/>
      <c r="AH185" s="386"/>
      <c r="AI185" s="48"/>
      <c r="AJ185" s="48"/>
      <c r="AK185" s="48"/>
      <c r="AL185" s="48"/>
      <c r="AM185" s="48"/>
      <c r="AN185" s="48"/>
      <c r="AO185" s="48"/>
      <c r="AP185" s="48"/>
      <c r="AQ185" s="48"/>
    </row>
    <row r="186" spans="1:43" ht="12" customHeight="1">
      <c r="A186" s="48"/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386"/>
      <c r="AD186" s="386"/>
      <c r="AE186" s="386"/>
      <c r="AF186" s="386"/>
      <c r="AG186" s="386"/>
      <c r="AH186" s="386"/>
      <c r="AI186" s="48"/>
      <c r="AJ186" s="48"/>
      <c r="AK186" s="48"/>
      <c r="AL186" s="48"/>
      <c r="AM186" s="48"/>
      <c r="AN186" s="48"/>
      <c r="AO186" s="48"/>
      <c r="AP186" s="48"/>
      <c r="AQ186" s="48"/>
    </row>
    <row r="187" spans="1:43" ht="12" customHeight="1">
      <c r="A187" s="48"/>
      <c r="B187" s="49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386"/>
      <c r="AD187" s="386"/>
      <c r="AE187" s="386"/>
      <c r="AF187" s="386"/>
      <c r="AG187" s="386"/>
      <c r="AH187" s="386"/>
      <c r="AI187" s="48"/>
      <c r="AJ187" s="48"/>
      <c r="AK187" s="48"/>
      <c r="AL187" s="48"/>
      <c r="AM187" s="48"/>
      <c r="AN187" s="48"/>
      <c r="AO187" s="48"/>
      <c r="AP187" s="48"/>
      <c r="AQ187" s="48"/>
    </row>
    <row r="188" spans="1:43" ht="12" customHeight="1">
      <c r="A188" s="48"/>
      <c r="B188" s="49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386"/>
      <c r="AD188" s="386"/>
      <c r="AE188" s="386"/>
      <c r="AF188" s="386"/>
      <c r="AG188" s="386"/>
      <c r="AH188" s="386"/>
      <c r="AI188" s="48"/>
      <c r="AJ188" s="48"/>
      <c r="AK188" s="48"/>
      <c r="AL188" s="48"/>
      <c r="AM188" s="48"/>
      <c r="AN188" s="48"/>
      <c r="AO188" s="48"/>
      <c r="AP188" s="48"/>
      <c r="AQ188" s="48"/>
    </row>
    <row r="189" spans="1:43" ht="12" customHeight="1">
      <c r="A189" s="48"/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386"/>
      <c r="AD189" s="386"/>
      <c r="AE189" s="386"/>
      <c r="AF189" s="386"/>
      <c r="AG189" s="386"/>
      <c r="AH189" s="386"/>
      <c r="AI189" s="48"/>
      <c r="AJ189" s="48"/>
      <c r="AK189" s="48"/>
      <c r="AL189" s="48"/>
      <c r="AM189" s="48"/>
      <c r="AN189" s="48"/>
      <c r="AO189" s="48"/>
      <c r="AP189" s="48"/>
      <c r="AQ189" s="48"/>
    </row>
    <row r="190" spans="1:43" ht="12" customHeight="1">
      <c r="A190" s="48"/>
      <c r="B190" s="49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386"/>
      <c r="AD190" s="386"/>
      <c r="AE190" s="386"/>
      <c r="AF190" s="386"/>
      <c r="AG190" s="386"/>
      <c r="AH190" s="386"/>
      <c r="AI190" s="48"/>
      <c r="AJ190" s="48"/>
      <c r="AK190" s="48"/>
      <c r="AL190" s="48"/>
      <c r="AM190" s="48"/>
      <c r="AN190" s="48"/>
      <c r="AO190" s="48"/>
      <c r="AP190" s="48"/>
      <c r="AQ190" s="48"/>
    </row>
    <row r="191" spans="1:43" ht="12" customHeight="1">
      <c r="A191" s="48"/>
      <c r="B191" s="49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386"/>
      <c r="AD191" s="386"/>
      <c r="AE191" s="386"/>
      <c r="AF191" s="386"/>
      <c r="AG191" s="386"/>
      <c r="AH191" s="386"/>
      <c r="AI191" s="48"/>
      <c r="AJ191" s="48"/>
      <c r="AK191" s="48"/>
      <c r="AL191" s="48"/>
      <c r="AM191" s="48"/>
      <c r="AN191" s="48"/>
      <c r="AO191" s="48"/>
      <c r="AP191" s="48"/>
      <c r="AQ191" s="48"/>
    </row>
    <row r="192" spans="1:43" ht="12" customHeight="1">
      <c r="A192" s="48"/>
      <c r="B192" s="49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386"/>
      <c r="AD192" s="386"/>
      <c r="AE192" s="386"/>
      <c r="AF192" s="386"/>
      <c r="AG192" s="386"/>
      <c r="AH192" s="386"/>
      <c r="AI192" s="48"/>
      <c r="AJ192" s="48"/>
      <c r="AK192" s="48"/>
      <c r="AL192" s="48"/>
      <c r="AM192" s="48"/>
      <c r="AN192" s="48"/>
      <c r="AO192" s="48"/>
      <c r="AP192" s="48"/>
      <c r="AQ192" s="48"/>
    </row>
    <row r="193" spans="1:43" ht="12" customHeight="1">
      <c r="A193" s="48"/>
      <c r="B193" s="49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386"/>
      <c r="AD193" s="386"/>
      <c r="AE193" s="386"/>
      <c r="AF193" s="386"/>
      <c r="AG193" s="386"/>
      <c r="AH193" s="386"/>
      <c r="AI193" s="48"/>
      <c r="AJ193" s="48"/>
      <c r="AK193" s="48"/>
      <c r="AL193" s="48"/>
      <c r="AM193" s="48"/>
      <c r="AN193" s="48"/>
      <c r="AO193" s="48"/>
      <c r="AP193" s="48"/>
      <c r="AQ193" s="48"/>
    </row>
    <row r="194" spans="1:43" ht="12" customHeight="1">
      <c r="A194" s="48"/>
      <c r="B194" s="49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386"/>
      <c r="AD194" s="386"/>
      <c r="AE194" s="386"/>
      <c r="AF194" s="386"/>
      <c r="AG194" s="386"/>
      <c r="AH194" s="386"/>
      <c r="AI194" s="48"/>
      <c r="AJ194" s="48"/>
      <c r="AK194" s="48"/>
      <c r="AL194" s="48"/>
      <c r="AM194" s="48"/>
      <c r="AN194" s="48"/>
      <c r="AO194" s="48"/>
      <c r="AP194" s="48"/>
      <c r="AQ194" s="48"/>
    </row>
    <row r="195" spans="1:43" ht="12" customHeight="1">
      <c r="A195" s="48"/>
      <c r="B195" s="49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386"/>
      <c r="AD195" s="386"/>
      <c r="AE195" s="386"/>
      <c r="AF195" s="386"/>
      <c r="AG195" s="386"/>
      <c r="AH195" s="386"/>
      <c r="AI195" s="48"/>
      <c r="AJ195" s="48"/>
      <c r="AK195" s="48"/>
      <c r="AL195" s="48"/>
      <c r="AM195" s="48"/>
      <c r="AN195" s="48"/>
      <c r="AO195" s="48"/>
      <c r="AP195" s="48"/>
      <c r="AQ195" s="48"/>
    </row>
    <row r="196" spans="1:43" ht="12" customHeight="1">
      <c r="A196" s="48"/>
      <c r="B196" s="49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386"/>
      <c r="AD196" s="386"/>
      <c r="AE196" s="386"/>
      <c r="AF196" s="386"/>
      <c r="AG196" s="386"/>
      <c r="AH196" s="386"/>
      <c r="AI196" s="48"/>
      <c r="AJ196" s="48"/>
      <c r="AK196" s="48"/>
      <c r="AL196" s="48"/>
      <c r="AM196" s="48"/>
      <c r="AN196" s="48"/>
      <c r="AO196" s="48"/>
      <c r="AP196" s="48"/>
      <c r="AQ196" s="48"/>
    </row>
    <row r="197" spans="1:43" ht="12" customHeight="1">
      <c r="A197" s="48"/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386"/>
      <c r="AD197" s="386"/>
      <c r="AE197" s="386"/>
      <c r="AF197" s="386"/>
      <c r="AG197" s="386"/>
      <c r="AH197" s="386"/>
      <c r="AI197" s="48"/>
      <c r="AJ197" s="48"/>
      <c r="AK197" s="48"/>
      <c r="AL197" s="48"/>
      <c r="AM197" s="48"/>
      <c r="AN197" s="48"/>
      <c r="AO197" s="48"/>
      <c r="AP197" s="48"/>
      <c r="AQ197" s="48"/>
    </row>
    <row r="198" spans="1:43" ht="12" customHeight="1">
      <c r="A198" s="48"/>
      <c r="B198" s="49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386"/>
      <c r="AD198" s="386"/>
      <c r="AE198" s="386"/>
      <c r="AF198" s="386"/>
      <c r="AG198" s="386"/>
      <c r="AH198" s="386"/>
      <c r="AI198" s="48"/>
      <c r="AJ198" s="48"/>
      <c r="AK198" s="48"/>
      <c r="AL198" s="48"/>
      <c r="AM198" s="48"/>
      <c r="AN198" s="48"/>
      <c r="AO198" s="48"/>
      <c r="AP198" s="48"/>
      <c r="AQ198" s="48"/>
    </row>
    <row r="199" spans="1:43" ht="12" customHeight="1">
      <c r="A199" s="48"/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386"/>
      <c r="AD199" s="386"/>
      <c r="AE199" s="386"/>
      <c r="AF199" s="386"/>
      <c r="AG199" s="386"/>
      <c r="AH199" s="386"/>
      <c r="AI199" s="48"/>
      <c r="AJ199" s="48"/>
      <c r="AK199" s="48"/>
      <c r="AL199" s="48"/>
      <c r="AM199" s="48"/>
      <c r="AN199" s="48"/>
      <c r="AO199" s="48"/>
      <c r="AP199" s="48"/>
      <c r="AQ199" s="48"/>
    </row>
    <row r="200" spans="1:43" ht="12" customHeight="1">
      <c r="A200" s="48"/>
      <c r="B200" s="49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386"/>
      <c r="AD200" s="386"/>
      <c r="AE200" s="386"/>
      <c r="AF200" s="386"/>
      <c r="AG200" s="386"/>
      <c r="AH200" s="386"/>
      <c r="AI200" s="48"/>
      <c r="AJ200" s="48"/>
      <c r="AK200" s="48"/>
      <c r="AL200" s="48"/>
      <c r="AM200" s="48"/>
      <c r="AN200" s="48"/>
      <c r="AO200" s="48"/>
      <c r="AP200" s="48"/>
      <c r="AQ200" s="48"/>
    </row>
    <row r="201" spans="1:43" ht="12" customHeight="1">
      <c r="A201" s="48"/>
      <c r="B201" s="49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386"/>
      <c r="AD201" s="386"/>
      <c r="AE201" s="386"/>
      <c r="AF201" s="386"/>
      <c r="AG201" s="386"/>
      <c r="AH201" s="386"/>
      <c r="AI201" s="48"/>
      <c r="AJ201" s="48"/>
      <c r="AK201" s="48"/>
      <c r="AL201" s="48"/>
      <c r="AM201" s="48"/>
      <c r="AN201" s="48"/>
      <c r="AO201" s="48"/>
      <c r="AP201" s="48"/>
      <c r="AQ201" s="48"/>
    </row>
    <row r="202" spans="1:43" ht="12" customHeight="1">
      <c r="A202" s="48"/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386"/>
      <c r="AD202" s="386"/>
      <c r="AE202" s="386"/>
      <c r="AF202" s="386"/>
      <c r="AG202" s="386"/>
      <c r="AH202" s="386"/>
      <c r="AI202" s="48"/>
      <c r="AJ202" s="48"/>
      <c r="AK202" s="48"/>
      <c r="AL202" s="48"/>
      <c r="AM202" s="48"/>
      <c r="AN202" s="48"/>
      <c r="AO202" s="48"/>
      <c r="AP202" s="48"/>
      <c r="AQ202" s="48"/>
    </row>
    <row r="203" spans="1:43" ht="12" customHeight="1">
      <c r="A203" s="48"/>
      <c r="B203" s="49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386"/>
      <c r="AD203" s="386"/>
      <c r="AE203" s="386"/>
      <c r="AF203" s="386"/>
      <c r="AG203" s="386"/>
      <c r="AH203" s="386"/>
      <c r="AI203" s="48"/>
      <c r="AJ203" s="48"/>
      <c r="AK203" s="48"/>
      <c r="AL203" s="48"/>
      <c r="AM203" s="48"/>
      <c r="AN203" s="48"/>
      <c r="AO203" s="48"/>
      <c r="AP203" s="48"/>
      <c r="AQ203" s="48"/>
    </row>
    <row r="204" spans="1:43" ht="12" customHeight="1">
      <c r="A204" s="48"/>
      <c r="B204" s="49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386"/>
      <c r="AD204" s="386"/>
      <c r="AE204" s="386"/>
      <c r="AF204" s="386"/>
      <c r="AG204" s="386"/>
      <c r="AH204" s="386"/>
      <c r="AI204" s="48"/>
      <c r="AJ204" s="48"/>
      <c r="AK204" s="48"/>
      <c r="AL204" s="48"/>
      <c r="AM204" s="48"/>
      <c r="AN204" s="48"/>
      <c r="AO204" s="48"/>
      <c r="AP204" s="48"/>
      <c r="AQ204" s="48"/>
    </row>
    <row r="205" spans="1:43" ht="12" customHeight="1">
      <c r="A205" s="48"/>
      <c r="B205" s="49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386"/>
      <c r="AD205" s="386"/>
      <c r="AE205" s="386"/>
      <c r="AF205" s="386"/>
      <c r="AG205" s="386"/>
      <c r="AH205" s="386"/>
      <c r="AI205" s="48"/>
      <c r="AJ205" s="48"/>
      <c r="AK205" s="48"/>
      <c r="AL205" s="48"/>
      <c r="AM205" s="48"/>
      <c r="AN205" s="48"/>
      <c r="AO205" s="48"/>
      <c r="AP205" s="48"/>
      <c r="AQ205" s="48"/>
    </row>
    <row r="206" spans="1:43" ht="12" customHeight="1">
      <c r="A206" s="48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386"/>
      <c r="AD206" s="386"/>
      <c r="AE206" s="386"/>
      <c r="AF206" s="386"/>
      <c r="AG206" s="386"/>
      <c r="AH206" s="386"/>
      <c r="AI206" s="48"/>
      <c r="AJ206" s="48"/>
      <c r="AK206" s="48"/>
      <c r="AL206" s="48"/>
      <c r="AM206" s="48"/>
      <c r="AN206" s="48"/>
      <c r="AO206" s="48"/>
      <c r="AP206" s="48"/>
      <c r="AQ206" s="48"/>
    </row>
    <row r="207" spans="1:43" ht="12" customHeight="1">
      <c r="A207" s="48"/>
      <c r="B207" s="49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386"/>
      <c r="AD207" s="386"/>
      <c r="AE207" s="386"/>
      <c r="AF207" s="386"/>
      <c r="AG207" s="386"/>
      <c r="AH207" s="386"/>
      <c r="AI207" s="48"/>
      <c r="AJ207" s="48"/>
      <c r="AK207" s="48"/>
      <c r="AL207" s="48"/>
      <c r="AM207" s="48"/>
      <c r="AN207" s="48"/>
      <c r="AO207" s="48"/>
      <c r="AP207" s="48"/>
      <c r="AQ207" s="48"/>
    </row>
    <row r="208" spans="1:43" ht="12" customHeight="1">
      <c r="A208" s="48"/>
      <c r="B208" s="49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386"/>
      <c r="AD208" s="386"/>
      <c r="AE208" s="386"/>
      <c r="AF208" s="386"/>
      <c r="AG208" s="386"/>
      <c r="AH208" s="386"/>
      <c r="AI208" s="48"/>
      <c r="AJ208" s="48"/>
      <c r="AK208" s="48"/>
      <c r="AL208" s="48"/>
      <c r="AM208" s="48"/>
      <c r="AN208" s="48"/>
      <c r="AO208" s="48"/>
      <c r="AP208" s="48"/>
      <c r="AQ208" s="48"/>
    </row>
    <row r="209" spans="1:43" ht="12" customHeight="1">
      <c r="A209" s="48"/>
      <c r="B209" s="49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386"/>
      <c r="AD209" s="386"/>
      <c r="AE209" s="386"/>
      <c r="AF209" s="386"/>
      <c r="AG209" s="386"/>
      <c r="AH209" s="386"/>
      <c r="AI209" s="48"/>
      <c r="AJ209" s="48"/>
      <c r="AK209" s="48"/>
      <c r="AL209" s="48"/>
      <c r="AM209" s="48"/>
      <c r="AN209" s="48"/>
      <c r="AO209" s="48"/>
      <c r="AP209" s="48"/>
      <c r="AQ209" s="48"/>
    </row>
    <row r="210" spans="1:43" ht="12" customHeight="1">
      <c r="A210" s="48"/>
      <c r="B210" s="49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386"/>
      <c r="AD210" s="386"/>
      <c r="AE210" s="386"/>
      <c r="AF210" s="386"/>
      <c r="AG210" s="386"/>
      <c r="AH210" s="386"/>
      <c r="AI210" s="48"/>
      <c r="AJ210" s="48"/>
      <c r="AK210" s="48"/>
      <c r="AL210" s="48"/>
      <c r="AM210" s="48"/>
      <c r="AN210" s="48"/>
      <c r="AO210" s="48"/>
      <c r="AP210" s="48"/>
      <c r="AQ210" s="48"/>
    </row>
    <row r="211" spans="1:43" ht="12" customHeight="1">
      <c r="A211" s="48"/>
      <c r="B211" s="49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386"/>
      <c r="AD211" s="386"/>
      <c r="AE211" s="386"/>
      <c r="AF211" s="386"/>
      <c r="AG211" s="386"/>
      <c r="AH211" s="386"/>
      <c r="AI211" s="48"/>
      <c r="AJ211" s="48"/>
      <c r="AK211" s="48"/>
      <c r="AL211" s="48"/>
      <c r="AM211" s="48"/>
      <c r="AN211" s="48"/>
      <c r="AO211" s="48"/>
      <c r="AP211" s="48"/>
      <c r="AQ211" s="48"/>
    </row>
    <row r="212" spans="1:43" ht="12" customHeight="1">
      <c r="A212" s="48"/>
      <c r="B212" s="49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386"/>
      <c r="AD212" s="386"/>
      <c r="AE212" s="386"/>
      <c r="AF212" s="386"/>
      <c r="AG212" s="386"/>
      <c r="AH212" s="386"/>
      <c r="AI212" s="48"/>
      <c r="AJ212" s="48"/>
      <c r="AK212" s="48"/>
      <c r="AL212" s="48"/>
      <c r="AM212" s="48"/>
      <c r="AN212" s="48"/>
      <c r="AO212" s="48"/>
      <c r="AP212" s="48"/>
      <c r="AQ212" s="48"/>
    </row>
    <row r="213" spans="1:43" ht="12" customHeight="1">
      <c r="A213" s="48"/>
      <c r="B213" s="49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386"/>
      <c r="AD213" s="386"/>
      <c r="AE213" s="386"/>
      <c r="AF213" s="386"/>
      <c r="AG213" s="386"/>
      <c r="AH213" s="386"/>
      <c r="AI213" s="48"/>
      <c r="AJ213" s="48"/>
      <c r="AK213" s="48"/>
      <c r="AL213" s="48"/>
      <c r="AM213" s="48"/>
      <c r="AN213" s="48"/>
      <c r="AO213" s="48"/>
      <c r="AP213" s="48"/>
      <c r="AQ213" s="48"/>
    </row>
    <row r="214" spans="1:43" ht="12" customHeight="1">
      <c r="A214" s="48"/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386"/>
      <c r="AD214" s="386"/>
      <c r="AE214" s="386"/>
      <c r="AF214" s="386"/>
      <c r="AG214" s="386"/>
      <c r="AH214" s="386"/>
      <c r="AI214" s="48"/>
      <c r="AJ214" s="48"/>
      <c r="AK214" s="48"/>
      <c r="AL214" s="48"/>
      <c r="AM214" s="48"/>
      <c r="AN214" s="48"/>
      <c r="AO214" s="48"/>
      <c r="AP214" s="48"/>
      <c r="AQ214" s="48"/>
    </row>
    <row r="215" spans="1:43" ht="12" customHeight="1">
      <c r="A215" s="48"/>
      <c r="B215" s="49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386"/>
      <c r="AD215" s="386"/>
      <c r="AE215" s="386"/>
      <c r="AF215" s="386"/>
      <c r="AG215" s="386"/>
      <c r="AH215" s="386"/>
      <c r="AI215" s="48"/>
      <c r="AJ215" s="48"/>
      <c r="AK215" s="48"/>
      <c r="AL215" s="48"/>
      <c r="AM215" s="48"/>
      <c r="AN215" s="48"/>
      <c r="AO215" s="48"/>
      <c r="AP215" s="48"/>
      <c r="AQ215" s="48"/>
    </row>
    <row r="216" spans="1:43" ht="12" customHeight="1">
      <c r="A216" s="48"/>
      <c r="B216" s="49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386"/>
      <c r="AD216" s="386"/>
      <c r="AE216" s="386"/>
      <c r="AF216" s="386"/>
      <c r="AG216" s="386"/>
      <c r="AH216" s="386"/>
      <c r="AI216" s="48"/>
      <c r="AJ216" s="48"/>
      <c r="AK216" s="48"/>
      <c r="AL216" s="48"/>
      <c r="AM216" s="48"/>
      <c r="AN216" s="48"/>
      <c r="AO216" s="48"/>
      <c r="AP216" s="48"/>
      <c r="AQ216" s="48"/>
    </row>
    <row r="217" spans="1:43" ht="12" customHeight="1">
      <c r="A217" s="48"/>
      <c r="B217" s="49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386"/>
      <c r="AD217" s="386"/>
      <c r="AE217" s="386"/>
      <c r="AF217" s="386"/>
      <c r="AG217" s="386"/>
      <c r="AH217" s="386"/>
      <c r="AI217" s="48"/>
      <c r="AJ217" s="48"/>
      <c r="AK217" s="48"/>
      <c r="AL217" s="48"/>
      <c r="AM217" s="48"/>
      <c r="AN217" s="48"/>
      <c r="AO217" s="48"/>
      <c r="AP217" s="48"/>
      <c r="AQ217" s="48"/>
    </row>
    <row r="218" spans="1:43" ht="12" customHeight="1">
      <c r="A218" s="48"/>
      <c r="B218" s="49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386"/>
      <c r="AD218" s="386"/>
      <c r="AE218" s="386"/>
      <c r="AF218" s="386"/>
      <c r="AG218" s="386"/>
      <c r="AH218" s="386"/>
      <c r="AI218" s="48"/>
      <c r="AJ218" s="48"/>
      <c r="AK218" s="48"/>
      <c r="AL218" s="48"/>
      <c r="AM218" s="48"/>
      <c r="AN218" s="48"/>
      <c r="AO218" s="48"/>
      <c r="AP218" s="48"/>
      <c r="AQ218" s="48"/>
    </row>
    <row r="219" spans="1:43" ht="12" customHeight="1">
      <c r="A219" s="48"/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386"/>
      <c r="AD219" s="386"/>
      <c r="AE219" s="386"/>
      <c r="AF219" s="386"/>
      <c r="AG219" s="386"/>
      <c r="AH219" s="386"/>
      <c r="AI219" s="48"/>
      <c r="AJ219" s="48"/>
      <c r="AK219" s="48"/>
      <c r="AL219" s="48"/>
      <c r="AM219" s="48"/>
      <c r="AN219" s="48"/>
      <c r="AO219" s="48"/>
      <c r="AP219" s="48"/>
      <c r="AQ219" s="48"/>
    </row>
    <row r="220" spans="1:43" ht="12" customHeight="1">
      <c r="A220" s="48"/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386"/>
      <c r="AD220" s="386"/>
      <c r="AE220" s="386"/>
      <c r="AF220" s="386"/>
      <c r="AG220" s="386"/>
      <c r="AH220" s="386"/>
      <c r="AI220" s="48"/>
      <c r="AJ220" s="48"/>
      <c r="AK220" s="48"/>
      <c r="AL220" s="48"/>
      <c r="AM220" s="48"/>
      <c r="AN220" s="48"/>
      <c r="AO220" s="48"/>
      <c r="AP220" s="48"/>
      <c r="AQ220" s="48"/>
    </row>
    <row r="221" spans="1:43" ht="12" customHeight="1">
      <c r="A221" s="48"/>
      <c r="B221" s="49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386"/>
      <c r="AD221" s="386"/>
      <c r="AE221" s="386"/>
      <c r="AF221" s="386"/>
      <c r="AG221" s="386"/>
      <c r="AH221" s="386"/>
      <c r="AI221" s="48"/>
      <c r="AJ221" s="48"/>
      <c r="AK221" s="48"/>
      <c r="AL221" s="48"/>
      <c r="AM221" s="48"/>
      <c r="AN221" s="48"/>
      <c r="AO221" s="48"/>
      <c r="AP221" s="48"/>
      <c r="AQ221" s="48"/>
    </row>
    <row r="222" spans="1:43" ht="12" customHeight="1">
      <c r="A222" s="48"/>
      <c r="B222" s="49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386"/>
      <c r="AD222" s="386"/>
      <c r="AE222" s="386"/>
      <c r="AF222" s="386"/>
      <c r="AG222" s="386"/>
      <c r="AH222" s="386"/>
      <c r="AI222" s="48"/>
      <c r="AJ222" s="48"/>
      <c r="AK222" s="48"/>
      <c r="AL222" s="48"/>
      <c r="AM222" s="48"/>
      <c r="AN222" s="48"/>
      <c r="AO222" s="48"/>
      <c r="AP222" s="48"/>
      <c r="AQ222" s="48"/>
    </row>
    <row r="223" spans="1:43" ht="12" customHeight="1">
      <c r="A223" s="48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386"/>
      <c r="AD223" s="386"/>
      <c r="AE223" s="386"/>
      <c r="AF223" s="386"/>
      <c r="AG223" s="386"/>
      <c r="AH223" s="386"/>
      <c r="AI223" s="48"/>
      <c r="AJ223" s="48"/>
      <c r="AK223" s="48"/>
      <c r="AL223" s="48"/>
      <c r="AM223" s="48"/>
      <c r="AN223" s="48"/>
      <c r="AO223" s="48"/>
      <c r="AP223" s="48"/>
      <c r="AQ223" s="48"/>
    </row>
    <row r="224" spans="1:43" ht="12" customHeight="1">
      <c r="A224" s="48"/>
      <c r="B224" s="49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386"/>
      <c r="AD224" s="386"/>
      <c r="AE224" s="386"/>
      <c r="AF224" s="386"/>
      <c r="AG224" s="386"/>
      <c r="AH224" s="386"/>
      <c r="AI224" s="48"/>
      <c r="AJ224" s="48"/>
      <c r="AK224" s="48"/>
      <c r="AL224" s="48"/>
      <c r="AM224" s="48"/>
      <c r="AN224" s="48"/>
      <c r="AO224" s="48"/>
      <c r="AP224" s="48"/>
      <c r="AQ224" s="48"/>
    </row>
    <row r="225" spans="1:43" ht="12" customHeight="1">
      <c r="A225" s="48"/>
      <c r="B225" s="49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386"/>
      <c r="AD225" s="386"/>
      <c r="AE225" s="386"/>
      <c r="AF225" s="386"/>
      <c r="AG225" s="386"/>
      <c r="AH225" s="386"/>
      <c r="AI225" s="48"/>
      <c r="AJ225" s="48"/>
      <c r="AK225" s="48"/>
      <c r="AL225" s="48"/>
      <c r="AM225" s="48"/>
      <c r="AN225" s="48"/>
      <c r="AO225" s="48"/>
      <c r="AP225" s="48"/>
      <c r="AQ225" s="48"/>
    </row>
    <row r="226" spans="1:43" ht="12" customHeight="1">
      <c r="A226" s="48"/>
      <c r="B226" s="49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386"/>
      <c r="AD226" s="386"/>
      <c r="AE226" s="386"/>
      <c r="AF226" s="386"/>
      <c r="AG226" s="386"/>
      <c r="AH226" s="386"/>
      <c r="AI226" s="48"/>
      <c r="AJ226" s="48"/>
      <c r="AK226" s="48"/>
      <c r="AL226" s="48"/>
      <c r="AM226" s="48"/>
      <c r="AN226" s="48"/>
      <c r="AO226" s="48"/>
      <c r="AP226" s="48"/>
      <c r="AQ226" s="48"/>
    </row>
    <row r="227" spans="1:43" ht="12" customHeight="1">
      <c r="A227" s="48"/>
      <c r="B227" s="49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386"/>
      <c r="AD227" s="386"/>
      <c r="AE227" s="386"/>
      <c r="AF227" s="386"/>
      <c r="AG227" s="386"/>
      <c r="AH227" s="386"/>
      <c r="AI227" s="48"/>
      <c r="AJ227" s="48"/>
      <c r="AK227" s="48"/>
      <c r="AL227" s="48"/>
      <c r="AM227" s="48"/>
      <c r="AN227" s="48"/>
      <c r="AO227" s="48"/>
      <c r="AP227" s="48"/>
      <c r="AQ227" s="48"/>
    </row>
    <row r="228" spans="1:43" ht="12" customHeight="1">
      <c r="A228" s="48"/>
      <c r="B228" s="49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386"/>
      <c r="AD228" s="386"/>
      <c r="AE228" s="386"/>
      <c r="AF228" s="386"/>
      <c r="AG228" s="386"/>
      <c r="AH228" s="386"/>
      <c r="AI228" s="48"/>
      <c r="AJ228" s="48"/>
      <c r="AK228" s="48"/>
      <c r="AL228" s="48"/>
      <c r="AM228" s="48"/>
      <c r="AN228" s="48"/>
      <c r="AO228" s="48"/>
      <c r="AP228" s="48"/>
      <c r="AQ228" s="48"/>
    </row>
    <row r="229" spans="1:43" ht="12" customHeight="1">
      <c r="A229" s="48"/>
      <c r="B229" s="49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386"/>
      <c r="AD229" s="386"/>
      <c r="AE229" s="386"/>
      <c r="AF229" s="386"/>
      <c r="AG229" s="386"/>
      <c r="AH229" s="386"/>
      <c r="AI229" s="48"/>
      <c r="AJ229" s="48"/>
      <c r="AK229" s="48"/>
      <c r="AL229" s="48"/>
      <c r="AM229" s="48"/>
      <c r="AN229" s="48"/>
      <c r="AO229" s="48"/>
      <c r="AP229" s="48"/>
      <c r="AQ229" s="48"/>
    </row>
    <row r="230" spans="1:43" ht="12" customHeight="1">
      <c r="A230" s="48"/>
      <c r="B230" s="49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386"/>
      <c r="AD230" s="386"/>
      <c r="AE230" s="386"/>
      <c r="AF230" s="386"/>
      <c r="AG230" s="386"/>
      <c r="AH230" s="386"/>
      <c r="AI230" s="48"/>
      <c r="AJ230" s="48"/>
      <c r="AK230" s="48"/>
      <c r="AL230" s="48"/>
      <c r="AM230" s="48"/>
      <c r="AN230" s="48"/>
      <c r="AO230" s="48"/>
      <c r="AP230" s="48"/>
      <c r="AQ230" s="48"/>
    </row>
    <row r="231" spans="1:43" ht="12" customHeight="1">
      <c r="A231" s="48"/>
      <c r="B231" s="49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386"/>
      <c r="AD231" s="386"/>
      <c r="AE231" s="386"/>
      <c r="AF231" s="386"/>
      <c r="AG231" s="386"/>
      <c r="AH231" s="386"/>
      <c r="AI231" s="48"/>
      <c r="AJ231" s="48"/>
      <c r="AK231" s="48"/>
      <c r="AL231" s="48"/>
      <c r="AM231" s="48"/>
      <c r="AN231" s="48"/>
      <c r="AO231" s="48"/>
      <c r="AP231" s="48"/>
      <c r="AQ231" s="48"/>
    </row>
    <row r="232" spans="1:43" ht="12" customHeight="1">
      <c r="A232" s="48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386"/>
      <c r="AD232" s="386"/>
      <c r="AE232" s="386"/>
      <c r="AF232" s="386"/>
      <c r="AG232" s="386"/>
      <c r="AH232" s="386"/>
      <c r="AI232" s="48"/>
      <c r="AJ232" s="48"/>
      <c r="AK232" s="48"/>
      <c r="AL232" s="48"/>
      <c r="AM232" s="48"/>
      <c r="AN232" s="48"/>
      <c r="AO232" s="48"/>
      <c r="AP232" s="48"/>
      <c r="AQ232" s="48"/>
    </row>
    <row r="233" spans="1:43" ht="12" customHeight="1">
      <c r="A233" s="48"/>
      <c r="B233" s="49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386"/>
      <c r="AD233" s="386"/>
      <c r="AE233" s="386"/>
      <c r="AF233" s="386"/>
      <c r="AG233" s="386"/>
      <c r="AH233" s="386"/>
      <c r="AI233" s="48"/>
      <c r="AJ233" s="48"/>
      <c r="AK233" s="48"/>
      <c r="AL233" s="48"/>
      <c r="AM233" s="48"/>
      <c r="AN233" s="48"/>
      <c r="AO233" s="48"/>
      <c r="AP233" s="48"/>
      <c r="AQ233" s="48"/>
    </row>
    <row r="234" spans="1:43" ht="12" customHeight="1">
      <c r="A234" s="48"/>
      <c r="B234" s="49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386"/>
      <c r="AD234" s="386"/>
      <c r="AE234" s="386"/>
      <c r="AF234" s="386"/>
      <c r="AG234" s="386"/>
      <c r="AH234" s="386"/>
      <c r="AI234" s="48"/>
      <c r="AJ234" s="48"/>
      <c r="AK234" s="48"/>
      <c r="AL234" s="48"/>
      <c r="AM234" s="48"/>
      <c r="AN234" s="48"/>
      <c r="AO234" s="48"/>
      <c r="AP234" s="48"/>
      <c r="AQ234" s="48"/>
    </row>
    <row r="235" spans="1:43" ht="12" customHeight="1">
      <c r="A235" s="48"/>
      <c r="B235" s="49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386"/>
      <c r="AD235" s="386"/>
      <c r="AE235" s="386"/>
      <c r="AF235" s="386"/>
      <c r="AG235" s="386"/>
      <c r="AH235" s="386"/>
      <c r="AI235" s="48"/>
      <c r="AJ235" s="48"/>
      <c r="AK235" s="48"/>
      <c r="AL235" s="48"/>
      <c r="AM235" s="48"/>
      <c r="AN235" s="48"/>
      <c r="AO235" s="48"/>
      <c r="AP235" s="48"/>
      <c r="AQ235" s="48"/>
    </row>
    <row r="236" spans="1:43" ht="12" customHeight="1">
      <c r="A236" s="48"/>
      <c r="B236" s="49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386"/>
      <c r="AD236" s="386"/>
      <c r="AE236" s="386"/>
      <c r="AF236" s="386"/>
      <c r="AG236" s="386"/>
      <c r="AH236" s="386"/>
      <c r="AI236" s="48"/>
      <c r="AJ236" s="48"/>
      <c r="AK236" s="48"/>
      <c r="AL236" s="48"/>
      <c r="AM236" s="48"/>
      <c r="AN236" s="48"/>
      <c r="AO236" s="48"/>
      <c r="AP236" s="48"/>
      <c r="AQ236" s="48"/>
    </row>
    <row r="237" spans="1:43" ht="12" customHeight="1">
      <c r="A237" s="48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386"/>
      <c r="AD237" s="386"/>
      <c r="AE237" s="386"/>
      <c r="AF237" s="386"/>
      <c r="AG237" s="386"/>
      <c r="AH237" s="386"/>
      <c r="AI237" s="48"/>
      <c r="AJ237" s="48"/>
      <c r="AK237" s="48"/>
      <c r="AL237" s="48"/>
      <c r="AM237" s="48"/>
      <c r="AN237" s="48"/>
      <c r="AO237" s="48"/>
      <c r="AP237" s="48"/>
      <c r="AQ237" s="48"/>
    </row>
    <row r="238" spans="1:43" ht="12" customHeight="1">
      <c r="A238" s="48"/>
      <c r="B238" s="49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386"/>
      <c r="AD238" s="386"/>
      <c r="AE238" s="386"/>
      <c r="AF238" s="386"/>
      <c r="AG238" s="386"/>
      <c r="AH238" s="386"/>
      <c r="AI238" s="48"/>
      <c r="AJ238" s="48"/>
      <c r="AK238" s="48"/>
      <c r="AL238" s="48"/>
      <c r="AM238" s="48"/>
      <c r="AN238" s="48"/>
      <c r="AO238" s="48"/>
      <c r="AP238" s="48"/>
      <c r="AQ238" s="48"/>
    </row>
    <row r="239" spans="1:43" ht="12" customHeight="1">
      <c r="A239" s="48"/>
      <c r="B239" s="49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386"/>
      <c r="AD239" s="386"/>
      <c r="AE239" s="386"/>
      <c r="AF239" s="386"/>
      <c r="AG239" s="386"/>
      <c r="AH239" s="386"/>
      <c r="AI239" s="48"/>
      <c r="AJ239" s="48"/>
      <c r="AK239" s="48"/>
      <c r="AL239" s="48"/>
      <c r="AM239" s="48"/>
      <c r="AN239" s="48"/>
      <c r="AO239" s="48"/>
      <c r="AP239" s="48"/>
      <c r="AQ239" s="48"/>
    </row>
    <row r="240" spans="1:43" ht="12" customHeight="1">
      <c r="A240" s="48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386"/>
      <c r="AD240" s="386"/>
      <c r="AE240" s="386"/>
      <c r="AF240" s="386"/>
      <c r="AG240" s="386"/>
      <c r="AH240" s="386"/>
      <c r="AI240" s="48"/>
      <c r="AJ240" s="48"/>
      <c r="AK240" s="48"/>
      <c r="AL240" s="48"/>
      <c r="AM240" s="48"/>
      <c r="AN240" s="48"/>
      <c r="AO240" s="48"/>
      <c r="AP240" s="48"/>
      <c r="AQ240" s="48"/>
    </row>
    <row r="241" spans="1:43" ht="12" customHeight="1">
      <c r="A241" s="48"/>
      <c r="B241" s="49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386"/>
      <c r="AD241" s="386"/>
      <c r="AE241" s="386"/>
      <c r="AF241" s="386"/>
      <c r="AG241" s="386"/>
      <c r="AH241" s="386"/>
      <c r="AI241" s="48"/>
      <c r="AJ241" s="48"/>
      <c r="AK241" s="48"/>
      <c r="AL241" s="48"/>
      <c r="AM241" s="48"/>
      <c r="AN241" s="48"/>
      <c r="AO241" s="48"/>
      <c r="AP241" s="48"/>
      <c r="AQ241" s="48"/>
    </row>
    <row r="242" spans="1:43" ht="12" customHeight="1">
      <c r="A242" s="48"/>
      <c r="B242" s="49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386"/>
      <c r="AD242" s="386"/>
      <c r="AE242" s="386"/>
      <c r="AF242" s="386"/>
      <c r="AG242" s="386"/>
      <c r="AH242" s="386"/>
      <c r="AI242" s="48"/>
      <c r="AJ242" s="48"/>
      <c r="AK242" s="48"/>
      <c r="AL242" s="48"/>
      <c r="AM242" s="48"/>
      <c r="AN242" s="48"/>
      <c r="AO242" s="48"/>
      <c r="AP242" s="48"/>
      <c r="AQ242" s="48"/>
    </row>
    <row r="243" spans="1:43" ht="12" customHeight="1">
      <c r="A243" s="48"/>
      <c r="B243" s="49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386"/>
      <c r="AD243" s="386"/>
      <c r="AE243" s="386"/>
      <c r="AF243" s="386"/>
      <c r="AG243" s="386"/>
      <c r="AH243" s="386"/>
      <c r="AI243" s="48"/>
      <c r="AJ243" s="48"/>
      <c r="AK243" s="48"/>
      <c r="AL243" s="48"/>
      <c r="AM243" s="48"/>
      <c r="AN243" s="48"/>
      <c r="AO243" s="48"/>
      <c r="AP243" s="48"/>
      <c r="AQ243" s="48"/>
    </row>
    <row r="244" spans="1:43" ht="12" customHeight="1">
      <c r="A244" s="48"/>
      <c r="B244" s="49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386"/>
      <c r="AD244" s="386"/>
      <c r="AE244" s="386"/>
      <c r="AF244" s="386"/>
      <c r="AG244" s="386"/>
      <c r="AH244" s="386"/>
      <c r="AI244" s="48"/>
      <c r="AJ244" s="48"/>
      <c r="AK244" s="48"/>
      <c r="AL244" s="48"/>
      <c r="AM244" s="48"/>
      <c r="AN244" s="48"/>
      <c r="AO244" s="48"/>
      <c r="AP244" s="48"/>
      <c r="AQ244" s="48"/>
    </row>
    <row r="245" spans="1:43" ht="12" customHeight="1">
      <c r="A245" s="48"/>
      <c r="B245" s="49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386"/>
      <c r="AD245" s="386"/>
      <c r="AE245" s="386"/>
      <c r="AF245" s="386"/>
      <c r="AG245" s="386"/>
      <c r="AH245" s="386"/>
      <c r="AI245" s="48"/>
      <c r="AJ245" s="48"/>
      <c r="AK245" s="48"/>
      <c r="AL245" s="48"/>
      <c r="AM245" s="48"/>
      <c r="AN245" s="48"/>
      <c r="AO245" s="48"/>
      <c r="AP245" s="48"/>
      <c r="AQ245" s="48"/>
    </row>
    <row r="246" spans="1:43" ht="12" customHeight="1">
      <c r="A246" s="48"/>
      <c r="B246" s="49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386"/>
      <c r="AD246" s="386"/>
      <c r="AE246" s="386"/>
      <c r="AF246" s="386"/>
      <c r="AG246" s="386"/>
      <c r="AH246" s="386"/>
      <c r="AI246" s="48"/>
      <c r="AJ246" s="48"/>
      <c r="AK246" s="48"/>
      <c r="AL246" s="48"/>
      <c r="AM246" s="48"/>
      <c r="AN246" s="48"/>
      <c r="AO246" s="48"/>
      <c r="AP246" s="48"/>
      <c r="AQ246" s="48"/>
    </row>
    <row r="247" spans="1:43" ht="12" customHeight="1">
      <c r="A247" s="48"/>
      <c r="B247" s="49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386"/>
      <c r="AD247" s="386"/>
      <c r="AE247" s="386"/>
      <c r="AF247" s="386"/>
      <c r="AG247" s="386"/>
      <c r="AH247" s="386"/>
      <c r="AI247" s="48"/>
      <c r="AJ247" s="48"/>
      <c r="AK247" s="48"/>
      <c r="AL247" s="48"/>
      <c r="AM247" s="48"/>
      <c r="AN247" s="48"/>
      <c r="AO247" s="48"/>
      <c r="AP247" s="48"/>
      <c r="AQ247" s="48"/>
    </row>
    <row r="248" spans="1:43" ht="12" customHeight="1">
      <c r="A248" s="48"/>
      <c r="B248" s="49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386"/>
      <c r="AD248" s="386"/>
      <c r="AE248" s="386"/>
      <c r="AF248" s="386"/>
      <c r="AG248" s="386"/>
      <c r="AH248" s="386"/>
      <c r="AI248" s="48"/>
      <c r="AJ248" s="48"/>
      <c r="AK248" s="48"/>
      <c r="AL248" s="48"/>
      <c r="AM248" s="48"/>
      <c r="AN248" s="48"/>
      <c r="AO248" s="48"/>
      <c r="AP248" s="48"/>
      <c r="AQ248" s="48"/>
    </row>
    <row r="249" spans="1:43" ht="12" customHeight="1">
      <c r="A249" s="48"/>
      <c r="B249" s="49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386"/>
      <c r="AD249" s="386"/>
      <c r="AE249" s="386"/>
      <c r="AF249" s="386"/>
      <c r="AG249" s="386"/>
      <c r="AH249" s="386"/>
      <c r="AI249" s="48"/>
      <c r="AJ249" s="48"/>
      <c r="AK249" s="48"/>
      <c r="AL249" s="48"/>
      <c r="AM249" s="48"/>
      <c r="AN249" s="48"/>
      <c r="AO249" s="48"/>
      <c r="AP249" s="48"/>
      <c r="AQ249" s="48"/>
    </row>
    <row r="250" spans="1:43" ht="12" customHeight="1">
      <c r="A250" s="48"/>
      <c r="B250" s="49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386"/>
      <c r="AD250" s="386"/>
      <c r="AE250" s="386"/>
      <c r="AF250" s="386"/>
      <c r="AG250" s="386"/>
      <c r="AH250" s="386"/>
      <c r="AI250" s="48"/>
      <c r="AJ250" s="48"/>
      <c r="AK250" s="48"/>
      <c r="AL250" s="48"/>
      <c r="AM250" s="48"/>
      <c r="AN250" s="48"/>
      <c r="AO250" s="48"/>
      <c r="AP250" s="48"/>
      <c r="AQ250" s="48"/>
    </row>
    <row r="251" spans="1:43" ht="12" customHeight="1">
      <c r="A251" s="48"/>
      <c r="B251" s="49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386"/>
      <c r="AD251" s="386"/>
      <c r="AE251" s="386"/>
      <c r="AF251" s="386"/>
      <c r="AG251" s="386"/>
      <c r="AH251" s="386"/>
      <c r="AI251" s="48"/>
      <c r="AJ251" s="48"/>
      <c r="AK251" s="48"/>
      <c r="AL251" s="48"/>
      <c r="AM251" s="48"/>
      <c r="AN251" s="48"/>
      <c r="AO251" s="48"/>
      <c r="AP251" s="48"/>
      <c r="AQ251" s="48"/>
    </row>
    <row r="252" spans="1:43" ht="12" customHeight="1">
      <c r="A252" s="48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386"/>
      <c r="AD252" s="386"/>
      <c r="AE252" s="386"/>
      <c r="AF252" s="386"/>
      <c r="AG252" s="386"/>
      <c r="AH252" s="386"/>
      <c r="AI252" s="48"/>
      <c r="AJ252" s="48"/>
      <c r="AK252" s="48"/>
      <c r="AL252" s="48"/>
      <c r="AM252" s="48"/>
      <c r="AN252" s="48"/>
      <c r="AO252" s="48"/>
      <c r="AP252" s="48"/>
      <c r="AQ252" s="48"/>
    </row>
    <row r="253" spans="1:43" ht="12" customHeight="1">
      <c r="A253" s="48"/>
      <c r="B253" s="49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386"/>
      <c r="AD253" s="386"/>
      <c r="AE253" s="386"/>
      <c r="AF253" s="386"/>
      <c r="AG253" s="386"/>
      <c r="AH253" s="386"/>
      <c r="AI253" s="48"/>
      <c r="AJ253" s="48"/>
      <c r="AK253" s="48"/>
      <c r="AL253" s="48"/>
      <c r="AM253" s="48"/>
      <c r="AN253" s="48"/>
      <c r="AO253" s="48"/>
      <c r="AP253" s="48"/>
      <c r="AQ253" s="48"/>
    </row>
    <row r="254" spans="1:43" ht="12" customHeight="1">
      <c r="A254" s="48"/>
      <c r="B254" s="49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386"/>
      <c r="AD254" s="386"/>
      <c r="AE254" s="386"/>
      <c r="AF254" s="386"/>
      <c r="AG254" s="386"/>
      <c r="AH254" s="386"/>
      <c r="AI254" s="48"/>
      <c r="AJ254" s="48"/>
      <c r="AK254" s="48"/>
      <c r="AL254" s="48"/>
      <c r="AM254" s="48"/>
      <c r="AN254" s="48"/>
      <c r="AO254" s="48"/>
      <c r="AP254" s="48"/>
      <c r="AQ254" s="48"/>
    </row>
    <row r="255" spans="1:43" ht="12" customHeight="1">
      <c r="A255" s="48"/>
      <c r="B255" s="49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386"/>
      <c r="AD255" s="386"/>
      <c r="AE255" s="386"/>
      <c r="AF255" s="386"/>
      <c r="AG255" s="386"/>
      <c r="AH255" s="386"/>
      <c r="AI255" s="48"/>
      <c r="AJ255" s="48"/>
      <c r="AK255" s="48"/>
      <c r="AL255" s="48"/>
      <c r="AM255" s="48"/>
      <c r="AN255" s="48"/>
      <c r="AO255" s="48"/>
      <c r="AP255" s="48"/>
      <c r="AQ255" s="48"/>
    </row>
    <row r="256" spans="1:43" ht="12" customHeight="1">
      <c r="A256" s="48"/>
      <c r="B256" s="49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386"/>
      <c r="AD256" s="386"/>
      <c r="AE256" s="386"/>
      <c r="AF256" s="386"/>
      <c r="AG256" s="386"/>
      <c r="AH256" s="386"/>
      <c r="AI256" s="48"/>
      <c r="AJ256" s="48"/>
      <c r="AK256" s="48"/>
      <c r="AL256" s="48"/>
      <c r="AM256" s="48"/>
      <c r="AN256" s="48"/>
      <c r="AO256" s="48"/>
      <c r="AP256" s="48"/>
      <c r="AQ256" s="48"/>
    </row>
    <row r="257" spans="1:43" ht="12" customHeight="1">
      <c r="A257" s="48"/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386"/>
      <c r="AD257" s="386"/>
      <c r="AE257" s="386"/>
      <c r="AF257" s="386"/>
      <c r="AG257" s="386"/>
      <c r="AH257" s="386"/>
      <c r="AI257" s="48"/>
      <c r="AJ257" s="48"/>
      <c r="AK257" s="48"/>
      <c r="AL257" s="48"/>
      <c r="AM257" s="48"/>
      <c r="AN257" s="48"/>
      <c r="AO257" s="48"/>
      <c r="AP257" s="48"/>
      <c r="AQ257" s="48"/>
    </row>
    <row r="258" spans="1:43" ht="12" customHeight="1">
      <c r="A258" s="48"/>
      <c r="B258" s="49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386"/>
      <c r="AD258" s="386"/>
      <c r="AE258" s="386"/>
      <c r="AF258" s="386"/>
      <c r="AG258" s="386"/>
      <c r="AH258" s="386"/>
      <c r="AI258" s="48"/>
      <c r="AJ258" s="48"/>
      <c r="AK258" s="48"/>
      <c r="AL258" s="48"/>
      <c r="AM258" s="48"/>
      <c r="AN258" s="48"/>
      <c r="AO258" s="48"/>
      <c r="AP258" s="48"/>
      <c r="AQ258" s="48"/>
    </row>
    <row r="259" spans="1:43" ht="12" customHeight="1">
      <c r="A259" s="48"/>
      <c r="B259" s="49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386"/>
      <c r="AD259" s="386"/>
      <c r="AE259" s="386"/>
      <c r="AF259" s="386"/>
      <c r="AG259" s="386"/>
      <c r="AH259" s="386"/>
      <c r="AI259" s="48"/>
      <c r="AJ259" s="48"/>
      <c r="AK259" s="48"/>
      <c r="AL259" s="48"/>
      <c r="AM259" s="48"/>
      <c r="AN259" s="48"/>
      <c r="AO259" s="48"/>
      <c r="AP259" s="48"/>
      <c r="AQ259" s="48"/>
    </row>
    <row r="260" spans="1:43" ht="15.75" customHeight="1"/>
    <row r="261" spans="1:43" ht="15.75" customHeight="1"/>
    <row r="262" spans="1:43" ht="15.75" customHeight="1"/>
    <row r="263" spans="1:43" ht="15.75" customHeight="1"/>
    <row r="264" spans="1:43" ht="15.75" customHeight="1"/>
    <row r="265" spans="1:43" ht="15.75" customHeight="1"/>
    <row r="266" spans="1:43" ht="15.75" customHeight="1"/>
    <row r="267" spans="1:43" ht="15.75" customHeight="1"/>
    <row r="268" spans="1:43" ht="15.75" customHeight="1"/>
    <row r="269" spans="1:43" ht="15.75" customHeight="1"/>
    <row r="270" spans="1:43" ht="15.75" customHeight="1"/>
    <row r="271" spans="1:43" ht="15.75" customHeight="1"/>
    <row r="272" spans="1:4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46">
    <mergeCell ref="B58:B59"/>
    <mergeCell ref="E12:P12"/>
    <mergeCell ref="B50:B51"/>
    <mergeCell ref="AI14:AI17"/>
    <mergeCell ref="AI20:AI21"/>
    <mergeCell ref="AI22:AI27"/>
    <mergeCell ref="AI30:AI31"/>
    <mergeCell ref="AI32:AI35"/>
    <mergeCell ref="B20:B21"/>
    <mergeCell ref="B30:B31"/>
    <mergeCell ref="AI52:AI55"/>
    <mergeCell ref="AC20:AH20"/>
    <mergeCell ref="AC30:AH30"/>
    <mergeCell ref="AC39:AH39"/>
    <mergeCell ref="B7:B8"/>
    <mergeCell ref="C4:AI4"/>
    <mergeCell ref="B2:AI3"/>
    <mergeCell ref="B39:B40"/>
    <mergeCell ref="B12:B13"/>
    <mergeCell ref="Q30:AB30"/>
    <mergeCell ref="Q39:AB39"/>
    <mergeCell ref="C38:AI38"/>
    <mergeCell ref="AI39:AI40"/>
    <mergeCell ref="E20:P20"/>
    <mergeCell ref="E39:P39"/>
    <mergeCell ref="E30:P30"/>
    <mergeCell ref="C29:AI29"/>
    <mergeCell ref="C19:AI19"/>
    <mergeCell ref="AI12:AI13"/>
    <mergeCell ref="C7:AH8"/>
    <mergeCell ref="AI60:AI64"/>
    <mergeCell ref="C57:AI57"/>
    <mergeCell ref="E50:P50"/>
    <mergeCell ref="AI50:AI51"/>
    <mergeCell ref="AI58:AI59"/>
    <mergeCell ref="E58:P58"/>
    <mergeCell ref="Q50:AB50"/>
    <mergeCell ref="Q58:AB58"/>
    <mergeCell ref="AC58:AH58"/>
    <mergeCell ref="AC50:AH50"/>
    <mergeCell ref="C11:AI11"/>
    <mergeCell ref="Q12:AB12"/>
    <mergeCell ref="Q20:AB20"/>
    <mergeCell ref="AI41:AI45"/>
    <mergeCell ref="C49:AI49"/>
    <mergeCell ref="AC12:AH12"/>
  </mergeCells>
  <printOptions horizontalCentered="1"/>
  <pageMargins left="0.23622047244094491" right="0.23622047244094491" top="0.70866141732283472" bottom="1.3779527559055118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AR982"/>
  <sheetViews>
    <sheetView topLeftCell="A39" zoomScale="65" zoomScaleNormal="65" workbookViewId="0">
      <pane xSplit="4" topLeftCell="E1" activePane="topRight" state="frozen"/>
      <selection pane="topRight" activeCell="AC49" sqref="AC49"/>
    </sheetView>
  </sheetViews>
  <sheetFormatPr baseColWidth="10" defaultColWidth="14.42578125" defaultRowHeight="15" customHeight="1"/>
  <cols>
    <col min="1" max="1" width="7" customWidth="1"/>
    <col min="2" max="2" width="29" customWidth="1"/>
    <col min="3" max="3" width="38.140625" customWidth="1"/>
    <col min="4" max="4" width="14.42578125" customWidth="1"/>
    <col min="5" max="5" width="16.42578125" style="192" customWidth="1"/>
    <col min="6" max="34" width="10.5703125" customWidth="1"/>
    <col min="35" max="35" width="41.5703125" customWidth="1"/>
    <col min="36" max="36" width="8.42578125" customWidth="1"/>
    <col min="37" max="37" width="14.42578125" customWidth="1"/>
  </cols>
  <sheetData>
    <row r="1" spans="1:44" ht="12" customHeight="1" thickBot="1">
      <c r="A1" s="51"/>
      <c r="B1" s="52"/>
      <c r="C1" s="52"/>
      <c r="D1" s="52"/>
      <c r="E1" s="184"/>
      <c r="F1" s="52"/>
      <c r="G1" s="52"/>
      <c r="H1" s="52"/>
      <c r="I1" s="53"/>
      <c r="J1" s="52"/>
      <c r="K1" s="52"/>
      <c r="L1" s="52"/>
      <c r="M1" s="52"/>
      <c r="N1" s="52"/>
      <c r="O1" s="52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52"/>
      <c r="AJ1" s="54"/>
      <c r="AK1" s="51"/>
      <c r="AL1" s="51"/>
      <c r="AM1" s="51"/>
      <c r="AN1" s="51"/>
      <c r="AO1" s="51"/>
      <c r="AP1" s="51"/>
      <c r="AQ1" s="51"/>
      <c r="AR1" s="51"/>
    </row>
    <row r="2" spans="1:44" ht="74.45" customHeight="1" thickBot="1">
      <c r="A2" s="51"/>
      <c r="B2" s="525" t="s">
        <v>145</v>
      </c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366"/>
      <c r="AD2" s="366"/>
      <c r="AE2" s="366"/>
      <c r="AF2" s="366"/>
      <c r="AG2" s="366"/>
      <c r="AH2" s="366"/>
      <c r="AI2" s="55"/>
      <c r="AJ2" s="54"/>
      <c r="AK2" s="51"/>
      <c r="AL2" s="51"/>
      <c r="AM2" s="51"/>
      <c r="AN2" s="51"/>
      <c r="AO2" s="51"/>
      <c r="AP2" s="51"/>
      <c r="AQ2" s="51"/>
      <c r="AR2" s="51"/>
    </row>
    <row r="3" spans="1:44" ht="20.25" customHeight="1">
      <c r="A3" s="56"/>
      <c r="B3" s="57"/>
      <c r="C3" s="57"/>
      <c r="D3" s="57"/>
      <c r="E3" s="80"/>
      <c r="F3" s="57"/>
      <c r="G3" s="57"/>
      <c r="H3" s="57"/>
      <c r="I3" s="58"/>
      <c r="J3" s="57"/>
      <c r="K3" s="57"/>
      <c r="L3" s="57"/>
      <c r="M3" s="57"/>
      <c r="N3" s="57"/>
      <c r="O3" s="57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59"/>
      <c r="AJ3" s="60"/>
      <c r="AK3" s="56"/>
      <c r="AL3" s="56"/>
      <c r="AM3" s="56"/>
      <c r="AN3" s="56"/>
      <c r="AO3" s="56"/>
      <c r="AP3" s="56"/>
      <c r="AQ3" s="56"/>
      <c r="AR3" s="56"/>
    </row>
    <row r="4" spans="1:44" ht="12" customHeight="1" thickBot="1">
      <c r="A4" s="51"/>
      <c r="B4" s="61"/>
      <c r="C4" s="61"/>
      <c r="D4" s="61"/>
      <c r="E4" s="185"/>
      <c r="F4" s="61"/>
      <c r="G4" s="61"/>
      <c r="H4" s="61"/>
      <c r="I4" s="62"/>
      <c r="J4" s="61"/>
      <c r="K4" s="61"/>
      <c r="L4" s="61"/>
      <c r="M4" s="61"/>
      <c r="N4" s="61"/>
      <c r="O4" s="61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61"/>
      <c r="AJ4" s="54"/>
      <c r="AK4" s="51"/>
      <c r="AL4" s="51"/>
      <c r="AM4" s="51"/>
      <c r="AN4" s="51"/>
      <c r="AO4" s="51"/>
      <c r="AP4" s="51"/>
      <c r="AQ4" s="51"/>
      <c r="AR4" s="51"/>
    </row>
    <row r="5" spans="1:44" ht="22.15" customHeight="1" thickBot="1">
      <c r="A5" s="51"/>
      <c r="B5" s="528" t="s">
        <v>67</v>
      </c>
      <c r="C5" s="513"/>
      <c r="D5" s="518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5"/>
      <c r="AJ5" s="54"/>
      <c r="AK5" s="51"/>
      <c r="AL5" s="51"/>
      <c r="AM5" s="51"/>
      <c r="AN5" s="51"/>
      <c r="AO5" s="51"/>
      <c r="AP5" s="51"/>
      <c r="AQ5" s="51"/>
      <c r="AR5" s="51"/>
    </row>
    <row r="6" spans="1:44" ht="18" customHeight="1">
      <c r="A6" s="63"/>
      <c r="B6" s="531" t="s">
        <v>77</v>
      </c>
      <c r="C6" s="531" t="s">
        <v>76</v>
      </c>
      <c r="D6" s="529" t="s">
        <v>75</v>
      </c>
      <c r="E6" s="503" t="s">
        <v>25</v>
      </c>
      <c r="F6" s="495" t="s">
        <v>26</v>
      </c>
      <c r="G6" s="495" t="s">
        <v>27</v>
      </c>
      <c r="H6" s="495" t="s">
        <v>28</v>
      </c>
      <c r="I6" s="495" t="s">
        <v>29</v>
      </c>
      <c r="J6" s="504" t="s">
        <v>30</v>
      </c>
      <c r="K6" s="495" t="s">
        <v>31</v>
      </c>
      <c r="L6" s="495" t="s">
        <v>32</v>
      </c>
      <c r="M6" s="495" t="s">
        <v>33</v>
      </c>
      <c r="N6" s="495" t="s">
        <v>34</v>
      </c>
      <c r="O6" s="495" t="s">
        <v>35</v>
      </c>
      <c r="P6" s="502" t="s">
        <v>36</v>
      </c>
      <c r="Q6" s="495" t="s">
        <v>55</v>
      </c>
      <c r="R6" s="495" t="s">
        <v>56</v>
      </c>
      <c r="S6" s="495" t="s">
        <v>57</v>
      </c>
      <c r="T6" s="495" t="s">
        <v>58</v>
      </c>
      <c r="U6" s="495" t="s">
        <v>59</v>
      </c>
      <c r="V6" s="502" t="s">
        <v>60</v>
      </c>
      <c r="W6" s="495" t="s">
        <v>61</v>
      </c>
      <c r="X6" s="495" t="s">
        <v>62</v>
      </c>
      <c r="Y6" s="495" t="s">
        <v>63</v>
      </c>
      <c r="Z6" s="495" t="s">
        <v>64</v>
      </c>
      <c r="AA6" s="495" t="s">
        <v>65</v>
      </c>
      <c r="AB6" s="502" t="s">
        <v>66</v>
      </c>
      <c r="AC6" s="470" t="s">
        <v>155</v>
      </c>
      <c r="AD6" s="470" t="s">
        <v>156</v>
      </c>
      <c r="AE6" s="470" t="s">
        <v>157</v>
      </c>
      <c r="AF6" s="470" t="s">
        <v>158</v>
      </c>
      <c r="AG6" s="470" t="s">
        <v>159</v>
      </c>
      <c r="AH6" s="472" t="s">
        <v>160</v>
      </c>
      <c r="AI6" s="64" t="s">
        <v>37</v>
      </c>
      <c r="AJ6" s="65"/>
      <c r="AK6" s="63"/>
      <c r="AL6" s="63"/>
      <c r="AM6" s="63"/>
      <c r="AN6" s="63"/>
      <c r="AO6" s="63"/>
      <c r="AP6" s="63"/>
      <c r="AQ6" s="63"/>
      <c r="AR6" s="63"/>
    </row>
    <row r="7" spans="1:44" ht="18" customHeight="1" thickBot="1">
      <c r="A7" s="63"/>
      <c r="B7" s="532"/>
      <c r="C7" s="532"/>
      <c r="D7" s="530"/>
      <c r="E7" s="486"/>
      <c r="F7" s="488"/>
      <c r="G7" s="488"/>
      <c r="H7" s="488"/>
      <c r="I7" s="488"/>
      <c r="J7" s="473"/>
      <c r="K7" s="488"/>
      <c r="L7" s="488"/>
      <c r="M7" s="488"/>
      <c r="N7" s="488"/>
      <c r="O7" s="488"/>
      <c r="P7" s="473"/>
      <c r="Q7" s="488"/>
      <c r="R7" s="488"/>
      <c r="S7" s="488"/>
      <c r="T7" s="488"/>
      <c r="U7" s="488"/>
      <c r="V7" s="473"/>
      <c r="W7" s="488"/>
      <c r="X7" s="488"/>
      <c r="Y7" s="488"/>
      <c r="Z7" s="488"/>
      <c r="AA7" s="488"/>
      <c r="AB7" s="473"/>
      <c r="AC7" s="471"/>
      <c r="AD7" s="471"/>
      <c r="AE7" s="471"/>
      <c r="AF7" s="471"/>
      <c r="AG7" s="471"/>
      <c r="AH7" s="473"/>
      <c r="AI7" s="66" t="s">
        <v>38</v>
      </c>
      <c r="AJ7" s="67"/>
      <c r="AK7" s="63"/>
      <c r="AL7" s="63"/>
      <c r="AM7" s="63"/>
      <c r="AN7" s="63"/>
      <c r="AO7" s="63"/>
      <c r="AP7" s="63"/>
      <c r="AQ7" s="63"/>
      <c r="AR7" s="63"/>
    </row>
    <row r="8" spans="1:44" ht="30" customHeight="1" thickBot="1">
      <c r="A8" s="63"/>
      <c r="B8" s="176" t="s">
        <v>109</v>
      </c>
      <c r="C8" s="174"/>
      <c r="D8" s="274">
        <v>1500</v>
      </c>
      <c r="E8" s="168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371"/>
      <c r="AD8" s="371"/>
      <c r="AE8" s="371"/>
      <c r="AF8" s="371"/>
      <c r="AG8" s="371"/>
      <c r="AH8" s="371"/>
      <c r="AI8" s="288">
        <f>SUM(E8:AH8)</f>
        <v>0</v>
      </c>
      <c r="AJ8" s="65"/>
      <c r="AK8" s="63"/>
      <c r="AL8" s="63"/>
      <c r="AM8" s="63"/>
      <c r="AN8" s="63"/>
      <c r="AO8" s="63"/>
      <c r="AP8" s="63"/>
      <c r="AQ8" s="63"/>
      <c r="AR8" s="63"/>
    </row>
    <row r="9" spans="1:44" ht="15" customHeight="1" thickBot="1">
      <c r="A9" s="51"/>
      <c r="B9" s="175"/>
      <c r="C9" s="174"/>
      <c r="D9" s="274"/>
      <c r="E9" s="170"/>
      <c r="F9" s="170"/>
      <c r="G9" s="170"/>
      <c r="H9" s="170"/>
      <c r="I9" s="170"/>
      <c r="J9" s="170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371"/>
      <c r="AD9" s="371"/>
      <c r="AE9" s="371"/>
      <c r="AF9" s="371"/>
      <c r="AG9" s="371"/>
      <c r="AH9" s="371"/>
      <c r="AI9" s="288">
        <f>SUM(E9:AH9)</f>
        <v>0</v>
      </c>
      <c r="AJ9" s="54"/>
      <c r="AK9" s="51"/>
      <c r="AL9" s="51"/>
      <c r="AM9" s="51"/>
      <c r="AN9" s="51"/>
      <c r="AO9" s="51"/>
      <c r="AP9" s="51"/>
      <c r="AQ9" s="51"/>
      <c r="AR9" s="51"/>
    </row>
    <row r="10" spans="1:44" ht="15" customHeight="1" thickBot="1">
      <c r="A10" s="51"/>
      <c r="B10" s="509" t="s">
        <v>39</v>
      </c>
      <c r="C10" s="510"/>
      <c r="D10" s="511"/>
      <c r="E10" s="285">
        <f t="shared" ref="E10:AH10" si="0">SUM(E8:E9)</f>
        <v>0</v>
      </c>
      <c r="F10" s="286">
        <f t="shared" si="0"/>
        <v>0</v>
      </c>
      <c r="G10" s="286">
        <f t="shared" si="0"/>
        <v>0</v>
      </c>
      <c r="H10" s="286">
        <f t="shared" si="0"/>
        <v>0</v>
      </c>
      <c r="I10" s="286">
        <f t="shared" si="0"/>
        <v>0</v>
      </c>
      <c r="J10" s="286">
        <f t="shared" si="0"/>
        <v>0</v>
      </c>
      <c r="K10" s="286">
        <f t="shared" si="0"/>
        <v>0</v>
      </c>
      <c r="L10" s="286">
        <f t="shared" si="0"/>
        <v>0</v>
      </c>
      <c r="M10" s="286">
        <f t="shared" si="0"/>
        <v>0</v>
      </c>
      <c r="N10" s="286">
        <f t="shared" si="0"/>
        <v>0</v>
      </c>
      <c r="O10" s="286">
        <f t="shared" si="0"/>
        <v>0</v>
      </c>
      <c r="P10" s="286">
        <f t="shared" si="0"/>
        <v>0</v>
      </c>
      <c r="Q10" s="286">
        <f t="shared" si="0"/>
        <v>0</v>
      </c>
      <c r="R10" s="286">
        <f t="shared" si="0"/>
        <v>0</v>
      </c>
      <c r="S10" s="286">
        <f t="shared" si="0"/>
        <v>0</v>
      </c>
      <c r="T10" s="286">
        <f t="shared" si="0"/>
        <v>0</v>
      </c>
      <c r="U10" s="286">
        <f t="shared" si="0"/>
        <v>0</v>
      </c>
      <c r="V10" s="286">
        <f t="shared" si="0"/>
        <v>0</v>
      </c>
      <c r="W10" s="286">
        <f t="shared" si="0"/>
        <v>0</v>
      </c>
      <c r="X10" s="286">
        <f t="shared" si="0"/>
        <v>0</v>
      </c>
      <c r="Y10" s="286">
        <f t="shared" si="0"/>
        <v>0</v>
      </c>
      <c r="Z10" s="286">
        <f t="shared" si="0"/>
        <v>0</v>
      </c>
      <c r="AA10" s="286">
        <f t="shared" si="0"/>
        <v>0</v>
      </c>
      <c r="AB10" s="286">
        <f t="shared" si="0"/>
        <v>0</v>
      </c>
      <c r="AC10" s="286">
        <f t="shared" si="0"/>
        <v>0</v>
      </c>
      <c r="AD10" s="286">
        <f t="shared" si="0"/>
        <v>0</v>
      </c>
      <c r="AE10" s="286">
        <f t="shared" si="0"/>
        <v>0</v>
      </c>
      <c r="AF10" s="286">
        <f t="shared" si="0"/>
        <v>0</v>
      </c>
      <c r="AG10" s="286">
        <f t="shared" si="0"/>
        <v>0</v>
      </c>
      <c r="AH10" s="286">
        <f t="shared" si="0"/>
        <v>0</v>
      </c>
      <c r="AI10" s="287">
        <f>SUM(AI8:AI9)</f>
        <v>0</v>
      </c>
      <c r="AJ10" s="54"/>
      <c r="AK10" s="51"/>
      <c r="AL10" s="51"/>
      <c r="AM10" s="51"/>
      <c r="AN10" s="51"/>
      <c r="AO10" s="51"/>
      <c r="AP10" s="51"/>
      <c r="AQ10" s="51"/>
      <c r="AR10" s="51"/>
    </row>
    <row r="11" spans="1:44" ht="12" customHeight="1">
      <c r="A11" s="51"/>
      <c r="B11" s="68" t="s">
        <v>40</v>
      </c>
      <c r="C11" s="61"/>
      <c r="D11" s="61"/>
      <c r="E11" s="185"/>
      <c r="F11" s="61"/>
      <c r="G11" s="61"/>
      <c r="H11" s="61"/>
      <c r="I11" s="62"/>
      <c r="J11" s="61"/>
      <c r="K11" s="61"/>
      <c r="L11" s="61"/>
      <c r="M11" s="61"/>
      <c r="N11" s="61"/>
      <c r="O11" s="61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61"/>
      <c r="AJ11" s="54"/>
      <c r="AK11" s="51"/>
      <c r="AL11" s="51"/>
      <c r="AM11" s="51"/>
      <c r="AN11" s="51"/>
      <c r="AO11" s="51"/>
      <c r="AP11" s="51"/>
      <c r="AQ11" s="51"/>
      <c r="AR11" s="51"/>
    </row>
    <row r="12" spans="1:44" ht="12" customHeight="1" thickBot="1">
      <c r="A12" s="51"/>
      <c r="B12" s="61"/>
      <c r="C12" s="61"/>
      <c r="D12" s="61"/>
      <c r="E12" s="185"/>
      <c r="F12" s="61"/>
      <c r="G12" s="61"/>
      <c r="H12" s="61"/>
      <c r="I12" s="62"/>
      <c r="J12" s="61"/>
      <c r="K12" s="61"/>
      <c r="L12" s="61"/>
      <c r="M12" s="61"/>
      <c r="N12" s="61"/>
      <c r="O12" s="61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61"/>
      <c r="AJ12" s="54"/>
      <c r="AK12" s="51"/>
      <c r="AL12" s="51"/>
      <c r="AM12" s="51"/>
      <c r="AN12" s="51"/>
      <c r="AO12" s="51"/>
      <c r="AP12" s="51"/>
      <c r="AQ12" s="51"/>
      <c r="AR12" s="51"/>
    </row>
    <row r="13" spans="1:44" ht="22.9" customHeight="1" thickBot="1">
      <c r="A13" s="69"/>
      <c r="B13" s="516" t="s">
        <v>78</v>
      </c>
      <c r="C13" s="517"/>
      <c r="D13" s="517"/>
      <c r="E13" s="517"/>
      <c r="F13" s="517"/>
      <c r="G13" s="517"/>
      <c r="H13" s="517"/>
      <c r="I13" s="517"/>
      <c r="J13" s="517"/>
      <c r="K13" s="517"/>
      <c r="L13" s="517"/>
      <c r="M13" s="517"/>
      <c r="N13" s="517"/>
      <c r="O13" s="517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70"/>
      <c r="AK13" s="69"/>
      <c r="AL13" s="69"/>
      <c r="AM13" s="69"/>
      <c r="AN13" s="69"/>
      <c r="AO13" s="69"/>
      <c r="AP13" s="69"/>
      <c r="AQ13" s="69"/>
      <c r="AR13" s="69"/>
    </row>
    <row r="14" spans="1:44" ht="18" customHeight="1">
      <c r="A14" s="71"/>
      <c r="B14" s="496" t="s">
        <v>41</v>
      </c>
      <c r="C14" s="497"/>
      <c r="D14" s="498"/>
      <c r="E14" s="503" t="s">
        <v>25</v>
      </c>
      <c r="F14" s="495" t="s">
        <v>26</v>
      </c>
      <c r="G14" s="495" t="s">
        <v>27</v>
      </c>
      <c r="H14" s="495" t="s">
        <v>28</v>
      </c>
      <c r="I14" s="495" t="s">
        <v>29</v>
      </c>
      <c r="J14" s="504" t="s">
        <v>30</v>
      </c>
      <c r="K14" s="495" t="s">
        <v>31</v>
      </c>
      <c r="L14" s="495" t="s">
        <v>32</v>
      </c>
      <c r="M14" s="495" t="s">
        <v>33</v>
      </c>
      <c r="N14" s="495" t="s">
        <v>34</v>
      </c>
      <c r="O14" s="495" t="s">
        <v>35</v>
      </c>
      <c r="P14" s="502" t="s">
        <v>36</v>
      </c>
      <c r="Q14" s="495" t="s">
        <v>55</v>
      </c>
      <c r="R14" s="495" t="s">
        <v>56</v>
      </c>
      <c r="S14" s="495" t="s">
        <v>57</v>
      </c>
      <c r="T14" s="495" t="s">
        <v>58</v>
      </c>
      <c r="U14" s="495" t="s">
        <v>59</v>
      </c>
      <c r="V14" s="502" t="s">
        <v>60</v>
      </c>
      <c r="W14" s="495" t="s">
        <v>61</v>
      </c>
      <c r="X14" s="495" t="s">
        <v>62</v>
      </c>
      <c r="Y14" s="495" t="s">
        <v>63</v>
      </c>
      <c r="Z14" s="495" t="s">
        <v>64</v>
      </c>
      <c r="AA14" s="495" t="s">
        <v>65</v>
      </c>
      <c r="AB14" s="502" t="s">
        <v>66</v>
      </c>
      <c r="AC14" s="470" t="s">
        <v>155</v>
      </c>
      <c r="AD14" s="470" t="s">
        <v>156</v>
      </c>
      <c r="AE14" s="470" t="s">
        <v>157</v>
      </c>
      <c r="AF14" s="470" t="s">
        <v>158</v>
      </c>
      <c r="AG14" s="470" t="s">
        <v>159</v>
      </c>
      <c r="AH14" s="472" t="s">
        <v>160</v>
      </c>
      <c r="AI14" s="64" t="s">
        <v>37</v>
      </c>
      <c r="AJ14" s="72"/>
      <c r="AK14" s="71"/>
      <c r="AL14" s="71"/>
      <c r="AM14" s="71"/>
      <c r="AN14" s="71"/>
      <c r="AO14" s="71"/>
      <c r="AP14" s="71"/>
      <c r="AQ14" s="71"/>
      <c r="AR14" s="71"/>
    </row>
    <row r="15" spans="1:44" ht="18" customHeight="1" thickBot="1">
      <c r="A15" s="63"/>
      <c r="B15" s="534"/>
      <c r="C15" s="535"/>
      <c r="D15" s="501"/>
      <c r="E15" s="486"/>
      <c r="F15" s="488"/>
      <c r="G15" s="488"/>
      <c r="H15" s="488"/>
      <c r="I15" s="488"/>
      <c r="J15" s="473"/>
      <c r="K15" s="488"/>
      <c r="L15" s="488"/>
      <c r="M15" s="488"/>
      <c r="N15" s="488"/>
      <c r="O15" s="488"/>
      <c r="P15" s="473"/>
      <c r="Q15" s="488"/>
      <c r="R15" s="488"/>
      <c r="S15" s="488"/>
      <c r="T15" s="488"/>
      <c r="U15" s="488"/>
      <c r="V15" s="473"/>
      <c r="W15" s="488"/>
      <c r="X15" s="488"/>
      <c r="Y15" s="488"/>
      <c r="Z15" s="488"/>
      <c r="AA15" s="488"/>
      <c r="AB15" s="473"/>
      <c r="AC15" s="471"/>
      <c r="AD15" s="471"/>
      <c r="AE15" s="471"/>
      <c r="AF15" s="471"/>
      <c r="AG15" s="471"/>
      <c r="AH15" s="473"/>
      <c r="AI15" s="66" t="s">
        <v>38</v>
      </c>
      <c r="AJ15" s="67"/>
      <c r="AK15" s="63"/>
      <c r="AL15" s="63"/>
      <c r="AM15" s="63"/>
      <c r="AN15" s="63"/>
      <c r="AO15" s="63"/>
      <c r="AP15" s="63"/>
      <c r="AQ15" s="63"/>
      <c r="AR15" s="63"/>
    </row>
    <row r="16" spans="1:44" ht="15" customHeight="1" thickBot="1">
      <c r="A16" s="73"/>
      <c r="B16" s="519"/>
      <c r="C16" s="520"/>
      <c r="D16" s="521"/>
      <c r="E16" s="177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371"/>
      <c r="AD16" s="371"/>
      <c r="AE16" s="371"/>
      <c r="AF16" s="371"/>
      <c r="AG16" s="371"/>
      <c r="AH16" s="371"/>
      <c r="AI16" s="288">
        <f>SUM(E16:AH16)</f>
        <v>0</v>
      </c>
      <c r="AJ16" s="74"/>
      <c r="AK16" s="73"/>
      <c r="AL16" s="73"/>
      <c r="AM16" s="73"/>
      <c r="AN16" s="73"/>
      <c r="AO16" s="73"/>
      <c r="AP16" s="73"/>
      <c r="AQ16" s="73"/>
      <c r="AR16" s="73"/>
    </row>
    <row r="17" spans="1:44" ht="25.5" customHeight="1" thickBot="1">
      <c r="A17" s="73"/>
      <c r="B17" s="522"/>
      <c r="C17" s="523"/>
      <c r="D17" s="524"/>
      <c r="E17" s="178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371"/>
      <c r="AD17" s="371"/>
      <c r="AE17" s="371"/>
      <c r="AF17" s="371"/>
      <c r="AG17" s="371"/>
      <c r="AH17" s="371"/>
      <c r="AI17" s="288">
        <f>SUM(E17:AH17)</f>
        <v>0</v>
      </c>
      <c r="AJ17" s="74"/>
      <c r="AK17" s="73"/>
      <c r="AL17" s="73"/>
      <c r="AM17" s="73"/>
      <c r="AN17" s="73"/>
      <c r="AO17" s="73"/>
      <c r="AP17" s="73"/>
      <c r="AQ17" s="73"/>
      <c r="AR17" s="73"/>
    </row>
    <row r="18" spans="1:44" ht="22.5" customHeight="1" thickBot="1">
      <c r="A18" s="73"/>
      <c r="B18" s="522"/>
      <c r="C18" s="523"/>
      <c r="D18" s="524"/>
      <c r="E18" s="178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371"/>
      <c r="AD18" s="371"/>
      <c r="AE18" s="371"/>
      <c r="AF18" s="371"/>
      <c r="AG18" s="371"/>
      <c r="AH18" s="371"/>
      <c r="AI18" s="288">
        <f t="shared" ref="AI18:AI20" si="1">SUM(E18:AH18)</f>
        <v>0</v>
      </c>
      <c r="AJ18" s="74"/>
      <c r="AK18" s="73"/>
      <c r="AL18" s="73"/>
      <c r="AM18" s="73"/>
      <c r="AN18" s="73"/>
      <c r="AO18" s="73"/>
      <c r="AP18" s="73"/>
      <c r="AQ18" s="73"/>
      <c r="AR18" s="73"/>
    </row>
    <row r="19" spans="1:44" ht="26.25" customHeight="1" thickBot="1">
      <c r="A19" s="73"/>
      <c r="B19" s="522"/>
      <c r="C19" s="523"/>
      <c r="D19" s="524"/>
      <c r="E19" s="178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371"/>
      <c r="AD19" s="371"/>
      <c r="AE19" s="371"/>
      <c r="AF19" s="371"/>
      <c r="AG19" s="371"/>
      <c r="AH19" s="371"/>
      <c r="AI19" s="288">
        <f t="shared" si="1"/>
        <v>0</v>
      </c>
      <c r="AJ19" s="74"/>
      <c r="AK19" s="73"/>
      <c r="AL19" s="73"/>
      <c r="AM19" s="73"/>
      <c r="AN19" s="73"/>
      <c r="AO19" s="73"/>
      <c r="AP19" s="73"/>
      <c r="AQ19" s="73"/>
      <c r="AR19" s="73"/>
    </row>
    <row r="20" spans="1:44" ht="23.25" customHeight="1" thickBot="1">
      <c r="A20" s="73"/>
      <c r="B20" s="522"/>
      <c r="C20" s="506"/>
      <c r="D20" s="507"/>
      <c r="E20" s="179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372"/>
      <c r="AD20" s="372"/>
      <c r="AE20" s="372"/>
      <c r="AF20" s="372"/>
      <c r="AG20" s="372"/>
      <c r="AH20" s="372"/>
      <c r="AI20" s="288">
        <f t="shared" si="1"/>
        <v>0</v>
      </c>
      <c r="AJ20" s="74"/>
      <c r="AK20" s="73"/>
      <c r="AL20" s="73"/>
      <c r="AM20" s="73"/>
      <c r="AN20" s="73"/>
      <c r="AO20" s="73"/>
      <c r="AP20" s="73"/>
      <c r="AQ20" s="73"/>
      <c r="AR20" s="73"/>
    </row>
    <row r="21" spans="1:44" ht="15" customHeight="1" thickBot="1">
      <c r="A21" s="73"/>
      <c r="B21" s="509" t="s">
        <v>39</v>
      </c>
      <c r="C21" s="510"/>
      <c r="D21" s="533"/>
      <c r="E21" s="289">
        <f>SUM(E16:E20)</f>
        <v>0</v>
      </c>
      <c r="F21" s="289">
        <f t="shared" ref="F21:AG21" si="2">SUM(F16:F20)</f>
        <v>0</v>
      </c>
      <c r="G21" s="289">
        <f t="shared" si="2"/>
        <v>0</v>
      </c>
      <c r="H21" s="289">
        <f t="shared" si="2"/>
        <v>0</v>
      </c>
      <c r="I21" s="289">
        <f t="shared" si="2"/>
        <v>0</v>
      </c>
      <c r="J21" s="289">
        <f t="shared" si="2"/>
        <v>0</v>
      </c>
      <c r="K21" s="289">
        <f t="shared" si="2"/>
        <v>0</v>
      </c>
      <c r="L21" s="289">
        <f t="shared" si="2"/>
        <v>0</v>
      </c>
      <c r="M21" s="289">
        <f t="shared" si="2"/>
        <v>0</v>
      </c>
      <c r="N21" s="289">
        <f t="shared" si="2"/>
        <v>0</v>
      </c>
      <c r="O21" s="289">
        <f t="shared" si="2"/>
        <v>0</v>
      </c>
      <c r="P21" s="289">
        <f t="shared" si="2"/>
        <v>0</v>
      </c>
      <c r="Q21" s="289">
        <f t="shared" si="2"/>
        <v>0</v>
      </c>
      <c r="R21" s="289">
        <f t="shared" si="2"/>
        <v>0</v>
      </c>
      <c r="S21" s="289">
        <f t="shared" si="2"/>
        <v>0</v>
      </c>
      <c r="T21" s="289">
        <f t="shared" si="2"/>
        <v>0</v>
      </c>
      <c r="U21" s="289">
        <f t="shared" si="2"/>
        <v>0</v>
      </c>
      <c r="V21" s="289">
        <f t="shared" si="2"/>
        <v>0</v>
      </c>
      <c r="W21" s="289">
        <f t="shared" si="2"/>
        <v>0</v>
      </c>
      <c r="X21" s="289">
        <f t="shared" si="2"/>
        <v>0</v>
      </c>
      <c r="Y21" s="289">
        <f t="shared" si="2"/>
        <v>0</v>
      </c>
      <c r="Z21" s="289">
        <f t="shared" si="2"/>
        <v>0</v>
      </c>
      <c r="AA21" s="289">
        <f t="shared" si="2"/>
        <v>0</v>
      </c>
      <c r="AB21" s="289">
        <f t="shared" si="2"/>
        <v>0</v>
      </c>
      <c r="AC21" s="289">
        <f t="shared" si="2"/>
        <v>0</v>
      </c>
      <c r="AD21" s="289">
        <f t="shared" si="2"/>
        <v>0</v>
      </c>
      <c r="AE21" s="289">
        <f t="shared" si="2"/>
        <v>0</v>
      </c>
      <c r="AF21" s="289">
        <f t="shared" si="2"/>
        <v>0</v>
      </c>
      <c r="AG21" s="289">
        <f t="shared" si="2"/>
        <v>0</v>
      </c>
      <c r="AH21" s="289">
        <f>SUM(AH16:AH20)</f>
        <v>0</v>
      </c>
      <c r="AI21" s="287">
        <f>SUM(AI16:AI20)</f>
        <v>0</v>
      </c>
      <c r="AJ21" s="74"/>
      <c r="AK21" s="73"/>
      <c r="AL21" s="73"/>
      <c r="AM21" s="73"/>
      <c r="AN21" s="73"/>
      <c r="AO21" s="73"/>
      <c r="AP21" s="73"/>
      <c r="AQ21" s="73"/>
      <c r="AR21" s="73"/>
    </row>
    <row r="22" spans="1:44" ht="12" customHeight="1">
      <c r="A22" s="73"/>
      <c r="B22" s="68" t="s">
        <v>40</v>
      </c>
      <c r="C22" s="75"/>
      <c r="D22" s="75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7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78"/>
      <c r="AJ22" s="74"/>
      <c r="AK22" s="73"/>
      <c r="AL22" s="73"/>
      <c r="AM22" s="73"/>
      <c r="AN22" s="73"/>
      <c r="AO22" s="73"/>
      <c r="AP22" s="73"/>
      <c r="AQ22" s="73"/>
      <c r="AR22" s="73"/>
    </row>
    <row r="23" spans="1:44" ht="12" customHeight="1" thickBot="1">
      <c r="A23" s="51"/>
      <c r="B23" s="61"/>
      <c r="C23" s="61"/>
      <c r="D23" s="61"/>
      <c r="E23" s="185"/>
      <c r="F23" s="61"/>
      <c r="G23" s="61"/>
      <c r="H23" s="61"/>
      <c r="I23" s="62"/>
      <c r="J23" s="61"/>
      <c r="K23" s="61"/>
      <c r="L23" s="61"/>
      <c r="M23" s="61"/>
      <c r="N23" s="61"/>
      <c r="O23" s="61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61"/>
      <c r="AJ23" s="54"/>
      <c r="AK23" s="51"/>
      <c r="AL23" s="51"/>
      <c r="AM23" s="51"/>
      <c r="AN23" s="51"/>
      <c r="AO23" s="51"/>
      <c r="AP23" s="51"/>
      <c r="AQ23" s="51"/>
      <c r="AR23" s="51"/>
    </row>
    <row r="24" spans="1:44" ht="27" customHeight="1" thickBot="1">
      <c r="A24" s="51"/>
      <c r="B24" s="516" t="s">
        <v>79</v>
      </c>
      <c r="C24" s="517"/>
      <c r="D24" s="517"/>
      <c r="E24" s="517"/>
      <c r="F24" s="517"/>
      <c r="G24" s="517"/>
      <c r="H24" s="517"/>
      <c r="I24" s="517"/>
      <c r="J24" s="517"/>
      <c r="K24" s="517"/>
      <c r="L24" s="517"/>
      <c r="M24" s="517"/>
      <c r="N24" s="517"/>
      <c r="O24" s="517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518"/>
      <c r="AB24" s="518"/>
      <c r="AC24" s="518"/>
      <c r="AD24" s="518"/>
      <c r="AE24" s="518"/>
      <c r="AF24" s="518"/>
      <c r="AG24" s="518"/>
      <c r="AH24" s="518"/>
      <c r="AI24" s="518"/>
      <c r="AJ24" s="54"/>
      <c r="AK24" s="51"/>
      <c r="AL24" s="51"/>
      <c r="AM24" s="51"/>
      <c r="AN24" s="51"/>
      <c r="AO24" s="51"/>
      <c r="AP24" s="51"/>
      <c r="AQ24" s="51"/>
      <c r="AR24" s="51"/>
    </row>
    <row r="25" spans="1:44" ht="18" customHeight="1">
      <c r="A25" s="63"/>
      <c r="B25" s="496" t="s">
        <v>42</v>
      </c>
      <c r="C25" s="497"/>
      <c r="D25" s="498"/>
      <c r="E25" s="503" t="s">
        <v>25</v>
      </c>
      <c r="F25" s="495" t="s">
        <v>26</v>
      </c>
      <c r="G25" s="495" t="s">
        <v>27</v>
      </c>
      <c r="H25" s="495" t="s">
        <v>28</v>
      </c>
      <c r="I25" s="495" t="s">
        <v>29</v>
      </c>
      <c r="J25" s="504" t="s">
        <v>30</v>
      </c>
      <c r="K25" s="495" t="s">
        <v>31</v>
      </c>
      <c r="L25" s="495" t="s">
        <v>32</v>
      </c>
      <c r="M25" s="495" t="s">
        <v>33</v>
      </c>
      <c r="N25" s="495" t="s">
        <v>34</v>
      </c>
      <c r="O25" s="495" t="s">
        <v>35</v>
      </c>
      <c r="P25" s="502" t="s">
        <v>36</v>
      </c>
      <c r="Q25" s="495" t="s">
        <v>55</v>
      </c>
      <c r="R25" s="495" t="s">
        <v>56</v>
      </c>
      <c r="S25" s="495" t="s">
        <v>57</v>
      </c>
      <c r="T25" s="495" t="s">
        <v>58</v>
      </c>
      <c r="U25" s="495" t="s">
        <v>59</v>
      </c>
      <c r="V25" s="502" t="s">
        <v>60</v>
      </c>
      <c r="W25" s="495" t="s">
        <v>61</v>
      </c>
      <c r="X25" s="495" t="s">
        <v>62</v>
      </c>
      <c r="Y25" s="495" t="s">
        <v>63</v>
      </c>
      <c r="Z25" s="495" t="s">
        <v>64</v>
      </c>
      <c r="AA25" s="495" t="s">
        <v>65</v>
      </c>
      <c r="AB25" s="502" t="s">
        <v>66</v>
      </c>
      <c r="AC25" s="470" t="s">
        <v>155</v>
      </c>
      <c r="AD25" s="470" t="s">
        <v>156</v>
      </c>
      <c r="AE25" s="470" t="s">
        <v>157</v>
      </c>
      <c r="AF25" s="470" t="s">
        <v>158</v>
      </c>
      <c r="AG25" s="470" t="s">
        <v>159</v>
      </c>
      <c r="AH25" s="472" t="s">
        <v>160</v>
      </c>
      <c r="AI25" s="64" t="s">
        <v>37</v>
      </c>
      <c r="AJ25" s="65"/>
      <c r="AK25" s="63"/>
      <c r="AL25" s="63"/>
      <c r="AM25" s="63"/>
      <c r="AN25" s="63"/>
      <c r="AO25" s="63"/>
      <c r="AP25" s="63"/>
      <c r="AQ25" s="63"/>
      <c r="AR25" s="63"/>
    </row>
    <row r="26" spans="1:44" ht="18" customHeight="1" thickBot="1">
      <c r="A26" s="63"/>
      <c r="B26" s="499"/>
      <c r="C26" s="500"/>
      <c r="D26" s="501"/>
      <c r="E26" s="486"/>
      <c r="F26" s="488"/>
      <c r="G26" s="488"/>
      <c r="H26" s="488"/>
      <c r="I26" s="488"/>
      <c r="J26" s="473"/>
      <c r="K26" s="488"/>
      <c r="L26" s="488"/>
      <c r="M26" s="488"/>
      <c r="N26" s="488"/>
      <c r="O26" s="488"/>
      <c r="P26" s="473"/>
      <c r="Q26" s="488"/>
      <c r="R26" s="488"/>
      <c r="S26" s="488"/>
      <c r="T26" s="488"/>
      <c r="U26" s="488"/>
      <c r="V26" s="473"/>
      <c r="W26" s="488"/>
      <c r="X26" s="488"/>
      <c r="Y26" s="488"/>
      <c r="Z26" s="488"/>
      <c r="AA26" s="488"/>
      <c r="AB26" s="473"/>
      <c r="AC26" s="471"/>
      <c r="AD26" s="471"/>
      <c r="AE26" s="471"/>
      <c r="AF26" s="471"/>
      <c r="AG26" s="471"/>
      <c r="AH26" s="473"/>
      <c r="AI26" s="66" t="s">
        <v>38</v>
      </c>
      <c r="AJ26" s="65"/>
      <c r="AK26" s="63"/>
      <c r="AL26" s="63"/>
      <c r="AM26" s="63"/>
      <c r="AN26" s="63"/>
      <c r="AO26" s="63"/>
      <c r="AP26" s="63"/>
      <c r="AQ26" s="63"/>
      <c r="AR26" s="63"/>
    </row>
    <row r="27" spans="1:44" ht="15" customHeight="1" thickBot="1">
      <c r="A27" s="51"/>
      <c r="B27" s="505"/>
      <c r="C27" s="506"/>
      <c r="D27" s="507"/>
      <c r="E27" s="168"/>
      <c r="F27" s="181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371"/>
      <c r="AD27" s="371"/>
      <c r="AE27" s="371"/>
      <c r="AF27" s="371"/>
      <c r="AG27" s="371"/>
      <c r="AH27" s="371"/>
      <c r="AI27" s="288">
        <f>SUM(E27:AH27)</f>
        <v>0</v>
      </c>
      <c r="AJ27" s="79"/>
      <c r="AK27" s="51"/>
      <c r="AL27" s="51"/>
      <c r="AM27" s="51"/>
      <c r="AN27" s="51"/>
      <c r="AO27" s="51"/>
      <c r="AP27" s="51"/>
      <c r="AQ27" s="51"/>
      <c r="AR27" s="51"/>
    </row>
    <row r="28" spans="1:44" ht="15" customHeight="1" thickBot="1">
      <c r="A28" s="51"/>
      <c r="B28" s="505"/>
      <c r="C28" s="506"/>
      <c r="D28" s="507"/>
      <c r="E28" s="170"/>
      <c r="F28" s="171"/>
      <c r="G28" s="182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371"/>
      <c r="AD28" s="371"/>
      <c r="AE28" s="371"/>
      <c r="AF28" s="371"/>
      <c r="AG28" s="371"/>
      <c r="AH28" s="371"/>
      <c r="AI28" s="288">
        <f t="shared" ref="AI28:AI31" si="3">SUM(E28:AH28)</f>
        <v>0</v>
      </c>
      <c r="AJ28" s="79"/>
      <c r="AK28" s="51"/>
      <c r="AL28" s="51"/>
      <c r="AM28" s="51"/>
      <c r="AN28" s="51"/>
      <c r="AO28" s="51"/>
      <c r="AP28" s="51"/>
      <c r="AQ28" s="51"/>
      <c r="AR28" s="51"/>
    </row>
    <row r="29" spans="1:44" ht="15" customHeight="1" thickBot="1">
      <c r="A29" s="51"/>
      <c r="B29" s="505"/>
      <c r="C29" s="506"/>
      <c r="D29" s="507"/>
      <c r="E29" s="170"/>
      <c r="F29" s="171"/>
      <c r="G29" s="171"/>
      <c r="H29" s="182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371"/>
      <c r="AD29" s="371"/>
      <c r="AE29" s="371"/>
      <c r="AF29" s="371"/>
      <c r="AG29" s="371"/>
      <c r="AH29" s="371"/>
      <c r="AI29" s="288">
        <f t="shared" si="3"/>
        <v>0</v>
      </c>
      <c r="AJ29" s="79"/>
      <c r="AK29" s="51"/>
      <c r="AL29" s="51"/>
      <c r="AM29" s="51"/>
      <c r="AN29" s="51"/>
      <c r="AO29" s="51"/>
      <c r="AP29" s="51"/>
      <c r="AQ29" s="51"/>
      <c r="AR29" s="51"/>
    </row>
    <row r="30" spans="1:44" ht="15" customHeight="1" thickBot="1">
      <c r="A30" s="51"/>
      <c r="B30" s="508"/>
      <c r="C30" s="506"/>
      <c r="D30" s="507"/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371"/>
      <c r="AD30" s="371"/>
      <c r="AE30" s="371"/>
      <c r="AF30" s="371"/>
      <c r="AG30" s="371"/>
      <c r="AH30" s="371"/>
      <c r="AI30" s="288">
        <f t="shared" si="3"/>
        <v>0</v>
      </c>
      <c r="AJ30" s="79"/>
      <c r="AK30" s="51"/>
      <c r="AL30" s="51"/>
      <c r="AM30" s="51"/>
      <c r="AN30" s="51"/>
      <c r="AO30" s="51"/>
      <c r="AP30" s="51"/>
      <c r="AQ30" s="51"/>
      <c r="AR30" s="51"/>
    </row>
    <row r="31" spans="1:44" ht="15" customHeight="1" thickBot="1">
      <c r="A31" s="51"/>
      <c r="B31" s="508"/>
      <c r="C31" s="506"/>
      <c r="D31" s="507"/>
      <c r="E31" s="172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372"/>
      <c r="AD31" s="372"/>
      <c r="AE31" s="372"/>
      <c r="AF31" s="372"/>
      <c r="AG31" s="372"/>
      <c r="AH31" s="372"/>
      <c r="AI31" s="288">
        <f t="shared" si="3"/>
        <v>0</v>
      </c>
      <c r="AJ31" s="79"/>
      <c r="AK31" s="51"/>
      <c r="AL31" s="51"/>
      <c r="AM31" s="51"/>
      <c r="AN31" s="51"/>
      <c r="AO31" s="51"/>
      <c r="AP31" s="51"/>
      <c r="AQ31" s="51"/>
      <c r="AR31" s="51"/>
    </row>
    <row r="32" spans="1:44" ht="15" customHeight="1" thickBot="1">
      <c r="A32" s="51"/>
      <c r="B32" s="509" t="s">
        <v>39</v>
      </c>
      <c r="C32" s="510"/>
      <c r="D32" s="511"/>
      <c r="E32" s="285">
        <f t="shared" ref="E32:AH32" si="4">SUM(E27:E31)</f>
        <v>0</v>
      </c>
      <c r="F32" s="286">
        <f t="shared" si="4"/>
        <v>0</v>
      </c>
      <c r="G32" s="286">
        <f t="shared" si="4"/>
        <v>0</v>
      </c>
      <c r="H32" s="286">
        <f t="shared" si="4"/>
        <v>0</v>
      </c>
      <c r="I32" s="286">
        <f t="shared" si="4"/>
        <v>0</v>
      </c>
      <c r="J32" s="286">
        <f t="shared" si="4"/>
        <v>0</v>
      </c>
      <c r="K32" s="286">
        <f t="shared" si="4"/>
        <v>0</v>
      </c>
      <c r="L32" s="286">
        <f t="shared" si="4"/>
        <v>0</v>
      </c>
      <c r="M32" s="286">
        <f t="shared" si="4"/>
        <v>0</v>
      </c>
      <c r="N32" s="286">
        <f t="shared" si="4"/>
        <v>0</v>
      </c>
      <c r="O32" s="286">
        <f t="shared" si="4"/>
        <v>0</v>
      </c>
      <c r="P32" s="286">
        <f t="shared" si="4"/>
        <v>0</v>
      </c>
      <c r="Q32" s="286">
        <f t="shared" si="4"/>
        <v>0</v>
      </c>
      <c r="R32" s="286">
        <f t="shared" si="4"/>
        <v>0</v>
      </c>
      <c r="S32" s="286">
        <f t="shared" si="4"/>
        <v>0</v>
      </c>
      <c r="T32" s="286">
        <f t="shared" si="4"/>
        <v>0</v>
      </c>
      <c r="U32" s="286">
        <f t="shared" si="4"/>
        <v>0</v>
      </c>
      <c r="V32" s="286">
        <f t="shared" si="4"/>
        <v>0</v>
      </c>
      <c r="W32" s="286">
        <f t="shared" si="4"/>
        <v>0</v>
      </c>
      <c r="X32" s="286">
        <f t="shared" si="4"/>
        <v>0</v>
      </c>
      <c r="Y32" s="286">
        <f t="shared" si="4"/>
        <v>0</v>
      </c>
      <c r="Z32" s="286">
        <f t="shared" si="4"/>
        <v>0</v>
      </c>
      <c r="AA32" s="286">
        <f t="shared" si="4"/>
        <v>0</v>
      </c>
      <c r="AB32" s="286">
        <f t="shared" si="4"/>
        <v>0</v>
      </c>
      <c r="AC32" s="286">
        <f t="shared" si="4"/>
        <v>0</v>
      </c>
      <c r="AD32" s="286">
        <f t="shared" si="4"/>
        <v>0</v>
      </c>
      <c r="AE32" s="286">
        <f t="shared" si="4"/>
        <v>0</v>
      </c>
      <c r="AF32" s="286">
        <f t="shared" si="4"/>
        <v>0</v>
      </c>
      <c r="AG32" s="286">
        <f t="shared" si="4"/>
        <v>0</v>
      </c>
      <c r="AH32" s="286">
        <f t="shared" si="4"/>
        <v>0</v>
      </c>
      <c r="AI32" s="287">
        <f>SUM(AI27:AI31)</f>
        <v>0</v>
      </c>
      <c r="AJ32" s="54"/>
      <c r="AK32" s="51"/>
      <c r="AL32" s="51"/>
      <c r="AM32" s="51"/>
      <c r="AN32" s="51"/>
      <c r="AO32" s="51"/>
      <c r="AP32" s="51"/>
      <c r="AQ32" s="51"/>
      <c r="AR32" s="51"/>
    </row>
    <row r="33" spans="1:44" ht="12" customHeight="1">
      <c r="A33" s="51"/>
      <c r="B33" s="68" t="s">
        <v>40</v>
      </c>
      <c r="C33" s="61"/>
      <c r="D33" s="61"/>
      <c r="E33" s="185"/>
      <c r="F33" s="61"/>
      <c r="G33" s="61"/>
      <c r="H33" s="61"/>
      <c r="I33" s="62"/>
      <c r="J33" s="61"/>
      <c r="K33" s="61"/>
      <c r="L33" s="61"/>
      <c r="M33" s="61"/>
      <c r="N33" s="61"/>
      <c r="O33" s="61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61"/>
      <c r="AJ33" s="54"/>
      <c r="AK33" s="51"/>
      <c r="AL33" s="51"/>
      <c r="AM33" s="51"/>
      <c r="AN33" s="51"/>
      <c r="AO33" s="51"/>
      <c r="AP33" s="51"/>
      <c r="AQ33" s="51"/>
      <c r="AR33" s="51"/>
    </row>
    <row r="34" spans="1:44" ht="12" customHeight="1" thickBot="1">
      <c r="A34" s="51"/>
      <c r="B34" s="61"/>
      <c r="C34" s="61"/>
      <c r="D34" s="61"/>
      <c r="E34" s="185"/>
      <c r="F34" s="61"/>
      <c r="G34" s="61"/>
      <c r="H34" s="61"/>
      <c r="I34" s="62"/>
      <c r="J34" s="61"/>
      <c r="K34" s="61"/>
      <c r="L34" s="61"/>
      <c r="M34" s="61"/>
      <c r="N34" s="61"/>
      <c r="O34" s="61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61"/>
      <c r="AJ34" s="54"/>
      <c r="AK34" s="51"/>
      <c r="AL34" s="51"/>
      <c r="AM34" s="51"/>
      <c r="AN34" s="51"/>
      <c r="AO34" s="51"/>
      <c r="AP34" s="51"/>
      <c r="AQ34" s="51"/>
      <c r="AR34" s="51"/>
    </row>
    <row r="35" spans="1:44" ht="25.15" customHeight="1" thickBot="1">
      <c r="A35" s="51"/>
      <c r="B35" s="512" t="s">
        <v>80</v>
      </c>
      <c r="C35" s="513"/>
      <c r="D35" s="513"/>
      <c r="E35" s="513"/>
      <c r="F35" s="513"/>
      <c r="G35" s="513"/>
      <c r="H35" s="513"/>
      <c r="I35" s="513"/>
      <c r="J35" s="513"/>
      <c r="K35" s="513"/>
      <c r="L35" s="513"/>
      <c r="M35" s="513"/>
      <c r="N35" s="513"/>
      <c r="O35" s="513"/>
      <c r="P35" s="514"/>
      <c r="Q35" s="514"/>
      <c r="R35" s="514"/>
      <c r="S35" s="514"/>
      <c r="T35" s="514"/>
      <c r="U35" s="514"/>
      <c r="V35" s="514"/>
      <c r="W35" s="514"/>
      <c r="X35" s="514"/>
      <c r="Y35" s="514"/>
      <c r="Z35" s="514"/>
      <c r="AA35" s="514"/>
      <c r="AB35" s="514"/>
      <c r="AC35" s="514"/>
      <c r="AD35" s="514"/>
      <c r="AE35" s="514"/>
      <c r="AF35" s="514"/>
      <c r="AG35" s="514"/>
      <c r="AH35" s="514"/>
      <c r="AI35" s="515"/>
      <c r="AJ35" s="54"/>
      <c r="AK35" s="51"/>
      <c r="AL35" s="51"/>
      <c r="AM35" s="51"/>
      <c r="AN35" s="51"/>
      <c r="AO35" s="51"/>
      <c r="AP35" s="51"/>
      <c r="AQ35" s="51"/>
      <c r="AR35" s="51"/>
    </row>
    <row r="36" spans="1:44" ht="18" customHeight="1">
      <c r="A36" s="63"/>
      <c r="B36" s="496" t="s">
        <v>41</v>
      </c>
      <c r="C36" s="497"/>
      <c r="D36" s="498"/>
      <c r="E36" s="503" t="s">
        <v>25</v>
      </c>
      <c r="F36" s="495" t="s">
        <v>26</v>
      </c>
      <c r="G36" s="495" t="s">
        <v>27</v>
      </c>
      <c r="H36" s="495" t="s">
        <v>28</v>
      </c>
      <c r="I36" s="495" t="s">
        <v>29</v>
      </c>
      <c r="J36" s="504" t="s">
        <v>30</v>
      </c>
      <c r="K36" s="495" t="s">
        <v>31</v>
      </c>
      <c r="L36" s="495" t="s">
        <v>32</v>
      </c>
      <c r="M36" s="495" t="s">
        <v>33</v>
      </c>
      <c r="N36" s="495" t="s">
        <v>34</v>
      </c>
      <c r="O36" s="495" t="s">
        <v>35</v>
      </c>
      <c r="P36" s="502" t="s">
        <v>36</v>
      </c>
      <c r="Q36" s="495" t="s">
        <v>55</v>
      </c>
      <c r="R36" s="495" t="s">
        <v>56</v>
      </c>
      <c r="S36" s="495" t="s">
        <v>57</v>
      </c>
      <c r="T36" s="495" t="s">
        <v>58</v>
      </c>
      <c r="U36" s="495" t="s">
        <v>59</v>
      </c>
      <c r="V36" s="502" t="s">
        <v>60</v>
      </c>
      <c r="W36" s="495" t="s">
        <v>61</v>
      </c>
      <c r="X36" s="495" t="s">
        <v>62</v>
      </c>
      <c r="Y36" s="495" t="s">
        <v>63</v>
      </c>
      <c r="Z36" s="495" t="s">
        <v>64</v>
      </c>
      <c r="AA36" s="495" t="s">
        <v>65</v>
      </c>
      <c r="AB36" s="502" t="s">
        <v>66</v>
      </c>
      <c r="AC36" s="470" t="s">
        <v>155</v>
      </c>
      <c r="AD36" s="470" t="s">
        <v>156</v>
      </c>
      <c r="AE36" s="470" t="s">
        <v>157</v>
      </c>
      <c r="AF36" s="470" t="s">
        <v>158</v>
      </c>
      <c r="AG36" s="470" t="s">
        <v>159</v>
      </c>
      <c r="AH36" s="472" t="s">
        <v>160</v>
      </c>
      <c r="AI36" s="64" t="s">
        <v>37</v>
      </c>
      <c r="AJ36" s="65"/>
      <c r="AK36" s="63"/>
      <c r="AL36" s="63"/>
      <c r="AM36" s="63"/>
      <c r="AN36" s="63"/>
      <c r="AO36" s="63"/>
      <c r="AP36" s="63"/>
      <c r="AQ36" s="63"/>
      <c r="AR36" s="63"/>
    </row>
    <row r="37" spans="1:44" ht="18" customHeight="1" thickBot="1">
      <c r="A37" s="63"/>
      <c r="B37" s="499"/>
      <c r="C37" s="500"/>
      <c r="D37" s="501"/>
      <c r="E37" s="486"/>
      <c r="F37" s="488"/>
      <c r="G37" s="488"/>
      <c r="H37" s="488"/>
      <c r="I37" s="488"/>
      <c r="J37" s="473"/>
      <c r="K37" s="488"/>
      <c r="L37" s="488"/>
      <c r="M37" s="488"/>
      <c r="N37" s="488"/>
      <c r="O37" s="488"/>
      <c r="P37" s="473"/>
      <c r="Q37" s="488"/>
      <c r="R37" s="488"/>
      <c r="S37" s="488"/>
      <c r="T37" s="488"/>
      <c r="U37" s="488"/>
      <c r="V37" s="473"/>
      <c r="W37" s="488"/>
      <c r="X37" s="488"/>
      <c r="Y37" s="488"/>
      <c r="Z37" s="488"/>
      <c r="AA37" s="488"/>
      <c r="AB37" s="473"/>
      <c r="AC37" s="471"/>
      <c r="AD37" s="471"/>
      <c r="AE37" s="471"/>
      <c r="AF37" s="471"/>
      <c r="AG37" s="471"/>
      <c r="AH37" s="473"/>
      <c r="AI37" s="66" t="s">
        <v>38</v>
      </c>
      <c r="AJ37" s="65"/>
      <c r="AK37" s="63"/>
      <c r="AL37" s="63"/>
      <c r="AM37" s="63"/>
      <c r="AN37" s="63"/>
      <c r="AO37" s="63"/>
      <c r="AP37" s="63"/>
      <c r="AQ37" s="63"/>
      <c r="AR37" s="63"/>
    </row>
    <row r="38" spans="1:44" ht="15" customHeight="1" thickBot="1">
      <c r="A38" s="51"/>
      <c r="B38" s="536" t="s">
        <v>151</v>
      </c>
      <c r="C38" s="537"/>
      <c r="D38" s="538"/>
      <c r="E38" s="168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371"/>
      <c r="AD38" s="371"/>
      <c r="AE38" s="371"/>
      <c r="AF38" s="371"/>
      <c r="AG38" s="371"/>
      <c r="AH38" s="371"/>
      <c r="AI38" s="288">
        <f>SUM(E38:AH38)</f>
        <v>0</v>
      </c>
      <c r="AJ38" s="54"/>
      <c r="AK38" s="51"/>
      <c r="AL38" s="51"/>
      <c r="AM38" s="51"/>
      <c r="AN38" s="51"/>
      <c r="AO38" s="51"/>
      <c r="AP38" s="51"/>
      <c r="AQ38" s="51"/>
      <c r="AR38" s="51"/>
    </row>
    <row r="39" spans="1:44" ht="15" customHeight="1" thickBot="1">
      <c r="A39" s="51"/>
      <c r="B39" s="539" t="s">
        <v>152</v>
      </c>
      <c r="C39" s="540"/>
      <c r="D39" s="541"/>
      <c r="E39" s="170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371"/>
      <c r="AD39" s="371"/>
      <c r="AE39" s="371"/>
      <c r="AF39" s="371"/>
      <c r="AG39" s="371"/>
      <c r="AH39" s="371"/>
      <c r="AI39" s="288">
        <f t="shared" ref="AI39:AI42" si="5">SUM(E39:AH39)</f>
        <v>0</v>
      </c>
      <c r="AJ39" s="54"/>
      <c r="AK39" s="51"/>
      <c r="AL39" s="51"/>
      <c r="AM39" s="51"/>
      <c r="AN39" s="51"/>
      <c r="AO39" s="51"/>
      <c r="AP39" s="51"/>
      <c r="AQ39" s="51"/>
      <c r="AR39" s="51"/>
    </row>
    <row r="40" spans="1:44" ht="15" customHeight="1" thickBot="1">
      <c r="A40" s="51"/>
      <c r="B40" s="542"/>
      <c r="C40" s="543"/>
      <c r="D40" s="544"/>
      <c r="E40" s="170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371"/>
      <c r="AD40" s="371"/>
      <c r="AE40" s="371"/>
      <c r="AF40" s="371"/>
      <c r="AG40" s="371"/>
      <c r="AH40" s="371"/>
      <c r="AI40" s="288">
        <f t="shared" si="5"/>
        <v>0</v>
      </c>
      <c r="AJ40" s="54"/>
      <c r="AK40" s="51"/>
      <c r="AL40" s="51"/>
      <c r="AM40" s="51"/>
      <c r="AN40" s="51"/>
      <c r="AO40" s="51"/>
      <c r="AP40" s="51"/>
      <c r="AQ40" s="51"/>
      <c r="AR40" s="51"/>
    </row>
    <row r="41" spans="1:44" ht="15" customHeight="1" thickBot="1">
      <c r="A41" s="51"/>
      <c r="B41" s="508"/>
      <c r="C41" s="506"/>
      <c r="D41" s="507"/>
      <c r="E41" s="170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371"/>
      <c r="AD41" s="371"/>
      <c r="AE41" s="371"/>
      <c r="AF41" s="371"/>
      <c r="AG41" s="371"/>
      <c r="AH41" s="371"/>
      <c r="AI41" s="288">
        <f t="shared" si="5"/>
        <v>0</v>
      </c>
      <c r="AJ41" s="54"/>
      <c r="AK41" s="51"/>
      <c r="AL41" s="51"/>
      <c r="AM41" s="51"/>
      <c r="AN41" s="51"/>
      <c r="AO41" s="51"/>
      <c r="AP41" s="51"/>
      <c r="AQ41" s="51"/>
      <c r="AR41" s="51"/>
    </row>
    <row r="42" spans="1:44" ht="15" customHeight="1" thickBot="1">
      <c r="A42" s="51"/>
      <c r="B42" s="508"/>
      <c r="C42" s="506"/>
      <c r="D42" s="507"/>
      <c r="E42" s="172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372"/>
      <c r="AD42" s="372"/>
      <c r="AE42" s="372"/>
      <c r="AF42" s="372"/>
      <c r="AG42" s="372"/>
      <c r="AH42" s="372"/>
      <c r="AI42" s="288">
        <f t="shared" si="5"/>
        <v>0</v>
      </c>
      <c r="AJ42" s="54"/>
      <c r="AK42" s="51"/>
      <c r="AL42" s="51"/>
      <c r="AM42" s="51"/>
      <c r="AN42" s="51"/>
      <c r="AO42" s="51"/>
      <c r="AP42" s="51"/>
      <c r="AQ42" s="51"/>
      <c r="AR42" s="51"/>
    </row>
    <row r="43" spans="1:44" ht="15" customHeight="1" thickBot="1">
      <c r="A43" s="51"/>
      <c r="B43" s="509" t="s">
        <v>39</v>
      </c>
      <c r="C43" s="510"/>
      <c r="D43" s="511"/>
      <c r="E43" s="285">
        <f t="shared" ref="E43:AI43" si="6">SUM(E38:E42)</f>
        <v>0</v>
      </c>
      <c r="F43" s="286">
        <f t="shared" si="6"/>
        <v>0</v>
      </c>
      <c r="G43" s="286">
        <f t="shared" si="6"/>
        <v>0</v>
      </c>
      <c r="H43" s="286">
        <f t="shared" si="6"/>
        <v>0</v>
      </c>
      <c r="I43" s="286">
        <f t="shared" si="6"/>
        <v>0</v>
      </c>
      <c r="J43" s="286">
        <f t="shared" si="6"/>
        <v>0</v>
      </c>
      <c r="K43" s="286">
        <f t="shared" si="6"/>
        <v>0</v>
      </c>
      <c r="L43" s="286">
        <f t="shared" si="6"/>
        <v>0</v>
      </c>
      <c r="M43" s="286">
        <f t="shared" si="6"/>
        <v>0</v>
      </c>
      <c r="N43" s="286">
        <f t="shared" si="6"/>
        <v>0</v>
      </c>
      <c r="O43" s="286">
        <f t="shared" si="6"/>
        <v>0</v>
      </c>
      <c r="P43" s="286">
        <f t="shared" si="6"/>
        <v>0</v>
      </c>
      <c r="Q43" s="286">
        <f t="shared" si="6"/>
        <v>0</v>
      </c>
      <c r="R43" s="286">
        <f t="shared" si="6"/>
        <v>0</v>
      </c>
      <c r="S43" s="286">
        <f t="shared" si="6"/>
        <v>0</v>
      </c>
      <c r="T43" s="286">
        <f t="shared" si="6"/>
        <v>0</v>
      </c>
      <c r="U43" s="286">
        <f t="shared" si="6"/>
        <v>0</v>
      </c>
      <c r="V43" s="286">
        <f t="shared" si="6"/>
        <v>0</v>
      </c>
      <c r="W43" s="286">
        <f t="shared" si="6"/>
        <v>0</v>
      </c>
      <c r="X43" s="286">
        <f t="shared" si="6"/>
        <v>0</v>
      </c>
      <c r="Y43" s="286">
        <f t="shared" si="6"/>
        <v>0</v>
      </c>
      <c r="Z43" s="286">
        <f t="shared" si="6"/>
        <v>0</v>
      </c>
      <c r="AA43" s="286">
        <f t="shared" si="6"/>
        <v>0</v>
      </c>
      <c r="AB43" s="286">
        <f t="shared" si="6"/>
        <v>0</v>
      </c>
      <c r="AC43" s="286">
        <f t="shared" si="6"/>
        <v>0</v>
      </c>
      <c r="AD43" s="286">
        <f t="shared" si="6"/>
        <v>0</v>
      </c>
      <c r="AE43" s="286">
        <f t="shared" si="6"/>
        <v>0</v>
      </c>
      <c r="AF43" s="286">
        <f t="shared" si="6"/>
        <v>0</v>
      </c>
      <c r="AG43" s="286">
        <f t="shared" si="6"/>
        <v>0</v>
      </c>
      <c r="AH43" s="286">
        <f t="shared" si="6"/>
        <v>0</v>
      </c>
      <c r="AI43" s="287">
        <f t="shared" si="6"/>
        <v>0</v>
      </c>
      <c r="AJ43" s="54"/>
      <c r="AK43" s="51"/>
      <c r="AL43" s="51"/>
      <c r="AM43" s="51"/>
      <c r="AN43" s="51"/>
      <c r="AO43" s="51"/>
      <c r="AP43" s="51"/>
      <c r="AQ43" s="51"/>
      <c r="AR43" s="51"/>
    </row>
    <row r="44" spans="1:44" ht="12" customHeight="1">
      <c r="A44" s="51"/>
      <c r="B44" s="68" t="s">
        <v>40</v>
      </c>
      <c r="C44" s="57"/>
      <c r="D44" s="57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78"/>
      <c r="AJ44" s="54"/>
      <c r="AK44" s="51"/>
      <c r="AL44" s="51"/>
      <c r="AM44" s="51"/>
      <c r="AN44" s="51"/>
      <c r="AO44" s="51"/>
      <c r="AP44" s="51"/>
      <c r="AQ44" s="51"/>
      <c r="AR44" s="51"/>
    </row>
    <row r="45" spans="1:44" ht="12" customHeight="1" thickBot="1">
      <c r="A45" s="51"/>
      <c r="B45" s="61"/>
      <c r="C45" s="61"/>
      <c r="D45" s="61"/>
      <c r="E45" s="185"/>
      <c r="F45" s="61"/>
      <c r="G45" s="61"/>
      <c r="H45" s="61"/>
      <c r="I45" s="62"/>
      <c r="J45" s="61"/>
      <c r="K45" s="61"/>
      <c r="L45" s="61"/>
      <c r="M45" s="61"/>
      <c r="N45" s="61"/>
      <c r="O45" s="61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61"/>
      <c r="AJ45" s="54"/>
      <c r="AK45" s="51"/>
      <c r="AL45" s="51"/>
      <c r="AM45" s="51"/>
      <c r="AN45" s="51"/>
      <c r="AO45" s="51"/>
      <c r="AP45" s="51"/>
      <c r="AQ45" s="51"/>
      <c r="AR45" s="51"/>
    </row>
    <row r="46" spans="1:44" ht="24" customHeight="1" thickBot="1">
      <c r="A46" s="51"/>
      <c r="B46" s="512" t="s">
        <v>81</v>
      </c>
      <c r="C46" s="513"/>
      <c r="D46" s="513"/>
      <c r="E46" s="513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4"/>
      <c r="Q46" s="514"/>
      <c r="R46" s="514"/>
      <c r="S46" s="514"/>
      <c r="T46" s="514"/>
      <c r="U46" s="514"/>
      <c r="V46" s="514"/>
      <c r="W46" s="514"/>
      <c r="X46" s="514"/>
      <c r="Y46" s="514"/>
      <c r="Z46" s="514"/>
      <c r="AA46" s="514"/>
      <c r="AB46" s="514"/>
      <c r="AC46" s="514"/>
      <c r="AD46" s="514"/>
      <c r="AE46" s="514"/>
      <c r="AF46" s="514"/>
      <c r="AG46" s="514"/>
      <c r="AH46" s="514"/>
      <c r="AI46" s="515"/>
      <c r="AJ46" s="54"/>
      <c r="AK46" s="51"/>
      <c r="AL46" s="51"/>
      <c r="AM46" s="51"/>
      <c r="AN46" s="51"/>
      <c r="AO46" s="51"/>
      <c r="AP46" s="51"/>
      <c r="AQ46" s="51"/>
      <c r="AR46" s="51"/>
    </row>
    <row r="47" spans="1:44" ht="18" customHeight="1">
      <c r="A47" s="63"/>
      <c r="B47" s="496" t="s">
        <v>43</v>
      </c>
      <c r="C47" s="497"/>
      <c r="D47" s="498"/>
      <c r="E47" s="503" t="s">
        <v>25</v>
      </c>
      <c r="F47" s="495" t="s">
        <v>26</v>
      </c>
      <c r="G47" s="495" t="s">
        <v>27</v>
      </c>
      <c r="H47" s="495" t="s">
        <v>28</v>
      </c>
      <c r="I47" s="495" t="s">
        <v>29</v>
      </c>
      <c r="J47" s="504" t="s">
        <v>30</v>
      </c>
      <c r="K47" s="495" t="s">
        <v>31</v>
      </c>
      <c r="L47" s="495" t="s">
        <v>32</v>
      </c>
      <c r="M47" s="495" t="s">
        <v>33</v>
      </c>
      <c r="N47" s="495" t="s">
        <v>34</v>
      </c>
      <c r="O47" s="495" t="s">
        <v>35</v>
      </c>
      <c r="P47" s="502" t="s">
        <v>36</v>
      </c>
      <c r="Q47" s="495" t="s">
        <v>55</v>
      </c>
      <c r="R47" s="495" t="s">
        <v>56</v>
      </c>
      <c r="S47" s="495" t="s">
        <v>57</v>
      </c>
      <c r="T47" s="495" t="s">
        <v>58</v>
      </c>
      <c r="U47" s="495" t="s">
        <v>59</v>
      </c>
      <c r="V47" s="502" t="s">
        <v>60</v>
      </c>
      <c r="W47" s="495" t="s">
        <v>61</v>
      </c>
      <c r="X47" s="495" t="s">
        <v>62</v>
      </c>
      <c r="Y47" s="495" t="s">
        <v>63</v>
      </c>
      <c r="Z47" s="495" t="s">
        <v>64</v>
      </c>
      <c r="AA47" s="495" t="s">
        <v>65</v>
      </c>
      <c r="AB47" s="502" t="s">
        <v>66</v>
      </c>
      <c r="AC47" s="470" t="s">
        <v>155</v>
      </c>
      <c r="AD47" s="470" t="s">
        <v>156</v>
      </c>
      <c r="AE47" s="470" t="s">
        <v>157</v>
      </c>
      <c r="AF47" s="470" t="s">
        <v>158</v>
      </c>
      <c r="AG47" s="470" t="s">
        <v>159</v>
      </c>
      <c r="AH47" s="472" t="s">
        <v>160</v>
      </c>
      <c r="AI47" s="64" t="s">
        <v>37</v>
      </c>
      <c r="AJ47" s="65"/>
      <c r="AK47" s="63"/>
      <c r="AL47" s="63"/>
      <c r="AM47" s="63"/>
      <c r="AN47" s="63"/>
      <c r="AO47" s="63"/>
      <c r="AP47" s="63"/>
      <c r="AQ47" s="63"/>
      <c r="AR47" s="63"/>
    </row>
    <row r="48" spans="1:44" ht="18" customHeight="1" thickBot="1">
      <c r="A48" s="63"/>
      <c r="B48" s="554"/>
      <c r="C48" s="555"/>
      <c r="D48" s="556"/>
      <c r="E48" s="486"/>
      <c r="F48" s="488"/>
      <c r="G48" s="488"/>
      <c r="H48" s="488"/>
      <c r="I48" s="488"/>
      <c r="J48" s="473"/>
      <c r="K48" s="488"/>
      <c r="L48" s="488"/>
      <c r="M48" s="488"/>
      <c r="N48" s="488"/>
      <c r="O48" s="488"/>
      <c r="P48" s="473"/>
      <c r="Q48" s="488"/>
      <c r="R48" s="488"/>
      <c r="S48" s="488"/>
      <c r="T48" s="488"/>
      <c r="U48" s="488"/>
      <c r="V48" s="473"/>
      <c r="W48" s="488"/>
      <c r="X48" s="488"/>
      <c r="Y48" s="488"/>
      <c r="Z48" s="488"/>
      <c r="AA48" s="488"/>
      <c r="AB48" s="473"/>
      <c r="AC48" s="471"/>
      <c r="AD48" s="471"/>
      <c r="AE48" s="471"/>
      <c r="AF48" s="471"/>
      <c r="AG48" s="471"/>
      <c r="AH48" s="473"/>
      <c r="AI48" s="66" t="s">
        <v>38</v>
      </c>
      <c r="AJ48" s="65"/>
      <c r="AK48" s="63"/>
      <c r="AL48" s="63"/>
      <c r="AM48" s="63"/>
      <c r="AN48" s="63"/>
      <c r="AO48" s="63"/>
      <c r="AP48" s="63"/>
      <c r="AQ48" s="63"/>
      <c r="AR48" s="63"/>
    </row>
    <row r="49" spans="1:44" ht="15" customHeight="1" thickBot="1">
      <c r="A49" s="51"/>
      <c r="B49" s="539" t="s">
        <v>148</v>
      </c>
      <c r="C49" s="540"/>
      <c r="D49" s="541"/>
      <c r="E49" s="168"/>
      <c r="F49" s="169"/>
      <c r="G49" s="169"/>
      <c r="H49" s="169"/>
      <c r="I49" s="169"/>
      <c r="J49" s="169"/>
      <c r="K49" s="169"/>
      <c r="L49" s="169"/>
      <c r="M49" s="169"/>
      <c r="N49" s="169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373"/>
      <c r="AD49" s="373"/>
      <c r="AE49" s="373"/>
      <c r="AF49" s="373"/>
      <c r="AG49" s="373"/>
      <c r="AH49" s="373"/>
      <c r="AI49" s="288">
        <f>SUM(E49:AH49)</f>
        <v>0</v>
      </c>
      <c r="AJ49" s="54"/>
      <c r="AK49" s="51"/>
      <c r="AL49" s="51"/>
      <c r="AM49" s="51"/>
      <c r="AN49" s="51"/>
      <c r="AO49" s="51"/>
      <c r="AP49" s="51"/>
      <c r="AQ49" s="51"/>
      <c r="AR49" s="51"/>
    </row>
    <row r="50" spans="1:44" ht="15" customHeight="1" thickBot="1">
      <c r="A50" s="51"/>
      <c r="B50" s="539" t="s">
        <v>149</v>
      </c>
      <c r="C50" s="540"/>
      <c r="D50" s="541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378"/>
      <c r="AD50" s="378"/>
      <c r="AE50" s="378"/>
      <c r="AF50" s="378"/>
      <c r="AG50" s="378"/>
      <c r="AH50" s="378"/>
      <c r="AI50" s="288">
        <f t="shared" ref="AI50:AI53" si="7">SUM(E50:AH50)</f>
        <v>0</v>
      </c>
      <c r="AJ50" s="54"/>
      <c r="AK50" s="51"/>
      <c r="AL50" s="51"/>
      <c r="AM50" s="51"/>
      <c r="AN50" s="51"/>
      <c r="AO50" s="51"/>
      <c r="AP50" s="51"/>
      <c r="AQ50" s="51"/>
      <c r="AR50" s="51"/>
    </row>
    <row r="51" spans="1:44" ht="15" customHeight="1" thickBot="1">
      <c r="A51" s="51"/>
      <c r="B51" s="539" t="s">
        <v>150</v>
      </c>
      <c r="C51" s="540"/>
      <c r="D51" s="541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377"/>
      <c r="AC51" s="379"/>
      <c r="AD51" s="379"/>
      <c r="AE51" s="379"/>
      <c r="AF51" s="379"/>
      <c r="AG51" s="379"/>
      <c r="AH51" s="379"/>
      <c r="AI51" s="288">
        <f t="shared" si="7"/>
        <v>0</v>
      </c>
      <c r="AJ51" s="54"/>
      <c r="AK51" s="51"/>
      <c r="AL51" s="51"/>
      <c r="AM51" s="51"/>
      <c r="AN51" s="51"/>
      <c r="AO51" s="51"/>
      <c r="AP51" s="51"/>
      <c r="AQ51" s="51"/>
      <c r="AR51" s="51"/>
    </row>
    <row r="52" spans="1:44" ht="15" customHeight="1">
      <c r="A52" s="51"/>
      <c r="B52" s="557"/>
      <c r="C52" s="558"/>
      <c r="D52" s="559"/>
      <c r="E52" s="170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371"/>
      <c r="AD52" s="371"/>
      <c r="AE52" s="371"/>
      <c r="AF52" s="371"/>
      <c r="AG52" s="371"/>
      <c r="AH52" s="371"/>
      <c r="AI52" s="288">
        <f t="shared" si="7"/>
        <v>0</v>
      </c>
      <c r="AJ52" s="54"/>
      <c r="AK52" s="51"/>
      <c r="AL52" s="51"/>
      <c r="AM52" s="51"/>
      <c r="AN52" s="51"/>
      <c r="AO52" s="51"/>
      <c r="AP52" s="51"/>
      <c r="AQ52" s="51"/>
      <c r="AR52" s="51"/>
    </row>
    <row r="53" spans="1:44" ht="15" customHeight="1" thickBot="1">
      <c r="A53" s="51"/>
      <c r="B53" s="560"/>
      <c r="C53" s="561"/>
      <c r="D53" s="562"/>
      <c r="E53" s="172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372"/>
      <c r="AD53" s="372"/>
      <c r="AE53" s="372"/>
      <c r="AF53" s="372"/>
      <c r="AG53" s="372"/>
      <c r="AH53" s="372"/>
      <c r="AI53" s="288">
        <f t="shared" si="7"/>
        <v>0</v>
      </c>
      <c r="AJ53" s="54"/>
      <c r="AK53" s="51"/>
      <c r="AL53" s="51"/>
      <c r="AM53" s="51"/>
      <c r="AN53" s="51"/>
      <c r="AO53" s="51"/>
      <c r="AP53" s="51"/>
      <c r="AQ53" s="51"/>
      <c r="AR53" s="51"/>
    </row>
    <row r="54" spans="1:44" ht="15" customHeight="1" thickBot="1">
      <c r="A54" s="51"/>
      <c r="B54" s="563" t="s">
        <v>39</v>
      </c>
      <c r="C54" s="513"/>
      <c r="D54" s="564"/>
      <c r="E54" s="285">
        <f>SUM(E49:E53)</f>
        <v>0</v>
      </c>
      <c r="F54" s="286">
        <f t="shared" ref="F54:AH54" si="8">SUM(F49:F53)</f>
        <v>0</v>
      </c>
      <c r="G54" s="286">
        <f t="shared" si="8"/>
        <v>0</v>
      </c>
      <c r="H54" s="286">
        <f t="shared" si="8"/>
        <v>0</v>
      </c>
      <c r="I54" s="286">
        <f t="shared" si="8"/>
        <v>0</v>
      </c>
      <c r="J54" s="286">
        <f t="shared" si="8"/>
        <v>0</v>
      </c>
      <c r="K54" s="286">
        <f t="shared" si="8"/>
        <v>0</v>
      </c>
      <c r="L54" s="286">
        <f t="shared" si="8"/>
        <v>0</v>
      </c>
      <c r="M54" s="286">
        <f t="shared" si="8"/>
        <v>0</v>
      </c>
      <c r="N54" s="286">
        <f t="shared" si="8"/>
        <v>0</v>
      </c>
      <c r="O54" s="286">
        <f t="shared" si="8"/>
        <v>0</v>
      </c>
      <c r="P54" s="286">
        <f t="shared" si="8"/>
        <v>0</v>
      </c>
      <c r="Q54" s="286">
        <f t="shared" si="8"/>
        <v>0</v>
      </c>
      <c r="R54" s="286">
        <f t="shared" si="8"/>
        <v>0</v>
      </c>
      <c r="S54" s="286">
        <f t="shared" si="8"/>
        <v>0</v>
      </c>
      <c r="T54" s="286">
        <f t="shared" si="8"/>
        <v>0</v>
      </c>
      <c r="U54" s="286">
        <f t="shared" si="8"/>
        <v>0</v>
      </c>
      <c r="V54" s="286">
        <f t="shared" si="8"/>
        <v>0</v>
      </c>
      <c r="W54" s="286">
        <f t="shared" si="8"/>
        <v>0</v>
      </c>
      <c r="X54" s="286">
        <f t="shared" si="8"/>
        <v>0</v>
      </c>
      <c r="Y54" s="286">
        <f t="shared" si="8"/>
        <v>0</v>
      </c>
      <c r="Z54" s="286">
        <f t="shared" si="8"/>
        <v>0</v>
      </c>
      <c r="AA54" s="286">
        <f t="shared" si="8"/>
        <v>0</v>
      </c>
      <c r="AB54" s="286">
        <f t="shared" si="8"/>
        <v>0</v>
      </c>
      <c r="AC54" s="286">
        <f t="shared" si="8"/>
        <v>0</v>
      </c>
      <c r="AD54" s="286">
        <f t="shared" si="8"/>
        <v>0</v>
      </c>
      <c r="AE54" s="286">
        <f t="shared" si="8"/>
        <v>0</v>
      </c>
      <c r="AF54" s="286">
        <f t="shared" si="8"/>
        <v>0</v>
      </c>
      <c r="AG54" s="286">
        <f t="shared" si="8"/>
        <v>0</v>
      </c>
      <c r="AH54" s="286">
        <f t="shared" si="8"/>
        <v>0</v>
      </c>
      <c r="AI54" s="287">
        <f>SUM(AI49:AI53)</f>
        <v>0</v>
      </c>
      <c r="AJ54" s="54"/>
      <c r="AK54" s="51"/>
      <c r="AL54" s="51"/>
      <c r="AM54" s="51"/>
      <c r="AN54" s="51"/>
      <c r="AO54" s="51"/>
      <c r="AP54" s="51"/>
      <c r="AQ54" s="51"/>
      <c r="AR54" s="51"/>
    </row>
    <row r="55" spans="1:44" ht="12" customHeight="1">
      <c r="A55" s="51"/>
      <c r="B55" s="68" t="s">
        <v>40</v>
      </c>
      <c r="C55" s="81"/>
      <c r="D55" s="81"/>
      <c r="E55" s="186"/>
      <c r="F55" s="81"/>
      <c r="G55" s="81"/>
      <c r="H55" s="81"/>
      <c r="I55" s="82"/>
      <c r="J55" s="81"/>
      <c r="K55" s="81"/>
      <c r="L55" s="81"/>
      <c r="M55" s="81"/>
      <c r="N55" s="81"/>
      <c r="O55" s="81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83"/>
      <c r="AJ55" s="54"/>
      <c r="AK55" s="51"/>
      <c r="AL55" s="51"/>
      <c r="AM55" s="51"/>
      <c r="AN55" s="51"/>
      <c r="AO55" s="51"/>
      <c r="AP55" s="51"/>
      <c r="AQ55" s="51"/>
      <c r="AR55" s="51"/>
    </row>
    <row r="56" spans="1:44" ht="12" hidden="1" customHeight="1">
      <c r="A56" s="51"/>
      <c r="B56" s="84"/>
      <c r="C56" s="84"/>
      <c r="D56" s="84"/>
      <c r="E56" s="187"/>
      <c r="F56" s="85"/>
      <c r="G56" s="85"/>
      <c r="H56" s="85"/>
      <c r="I56" s="86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374"/>
      <c r="AD56" s="374"/>
      <c r="AE56" s="374"/>
      <c r="AF56" s="374"/>
      <c r="AG56" s="374"/>
      <c r="AH56" s="374"/>
      <c r="AI56" s="87"/>
      <c r="AJ56" s="54"/>
      <c r="AK56" s="51"/>
      <c r="AL56" s="51"/>
      <c r="AM56" s="51"/>
      <c r="AN56" s="51"/>
      <c r="AO56" s="51"/>
      <c r="AP56" s="51"/>
      <c r="AQ56" s="51"/>
      <c r="AR56" s="51"/>
    </row>
    <row r="57" spans="1:44" ht="12" hidden="1" customHeight="1">
      <c r="A57" s="51"/>
      <c r="B57" s="84"/>
      <c r="C57" s="84"/>
      <c r="D57" s="84"/>
      <c r="E57" s="187"/>
      <c r="F57" s="85"/>
      <c r="G57" s="85"/>
      <c r="H57" s="85"/>
      <c r="I57" s="86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374"/>
      <c r="AD57" s="374"/>
      <c r="AE57" s="374"/>
      <c r="AF57" s="374"/>
      <c r="AG57" s="374"/>
      <c r="AH57" s="374"/>
      <c r="AI57" s="87"/>
      <c r="AJ57" s="54"/>
      <c r="AK57" s="51"/>
      <c r="AL57" s="51"/>
      <c r="AM57" s="51"/>
      <c r="AN57" s="51"/>
      <c r="AO57" s="51"/>
      <c r="AP57" s="51"/>
      <c r="AQ57" s="51"/>
      <c r="AR57" s="51"/>
    </row>
    <row r="58" spans="1:44" ht="12" hidden="1" customHeight="1">
      <c r="A58" s="51"/>
      <c r="B58" s="84"/>
      <c r="C58" s="84"/>
      <c r="D58" s="84"/>
      <c r="E58" s="187"/>
      <c r="F58" s="85"/>
      <c r="G58" s="85"/>
      <c r="H58" s="85"/>
      <c r="I58" s="86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374"/>
      <c r="AD58" s="374"/>
      <c r="AE58" s="374"/>
      <c r="AF58" s="374"/>
      <c r="AG58" s="374"/>
      <c r="AH58" s="374"/>
      <c r="AI58" s="87"/>
      <c r="AJ58" s="54"/>
      <c r="AK58" s="51"/>
      <c r="AL58" s="51"/>
      <c r="AM58" s="51"/>
      <c r="AN58" s="51"/>
      <c r="AO58" s="51"/>
      <c r="AP58" s="51"/>
      <c r="AQ58" s="51"/>
      <c r="AR58" s="51"/>
    </row>
    <row r="59" spans="1:44" ht="12" hidden="1" customHeight="1">
      <c r="A59" s="51"/>
      <c r="B59" s="84"/>
      <c r="C59" s="84"/>
      <c r="D59" s="84"/>
      <c r="E59" s="187"/>
      <c r="F59" s="85"/>
      <c r="G59" s="85"/>
      <c r="H59" s="85"/>
      <c r="I59" s="86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374"/>
      <c r="AD59" s="374"/>
      <c r="AE59" s="374"/>
      <c r="AF59" s="374"/>
      <c r="AG59" s="374"/>
      <c r="AH59" s="374"/>
      <c r="AI59" s="87"/>
      <c r="AJ59" s="54"/>
      <c r="AK59" s="51"/>
      <c r="AL59" s="51"/>
      <c r="AM59" s="51"/>
      <c r="AN59" s="51"/>
      <c r="AO59" s="51"/>
      <c r="AP59" s="51"/>
      <c r="AQ59" s="51"/>
      <c r="AR59" s="51"/>
    </row>
    <row r="60" spans="1:44" ht="12" hidden="1" customHeight="1">
      <c r="A60" s="51"/>
      <c r="B60" s="84"/>
      <c r="C60" s="84"/>
      <c r="D60" s="84"/>
      <c r="E60" s="187"/>
      <c r="F60" s="85"/>
      <c r="G60" s="85"/>
      <c r="H60" s="85"/>
      <c r="I60" s="86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374"/>
      <c r="AD60" s="374"/>
      <c r="AE60" s="374"/>
      <c r="AF60" s="374"/>
      <c r="AG60" s="374"/>
      <c r="AH60" s="374"/>
      <c r="AI60" s="87"/>
      <c r="AJ60" s="54"/>
      <c r="AK60" s="51"/>
      <c r="AL60" s="51"/>
      <c r="AM60" s="51"/>
      <c r="AN60" s="51"/>
      <c r="AO60" s="51"/>
      <c r="AP60" s="51"/>
      <c r="AQ60" s="51"/>
      <c r="AR60" s="51"/>
    </row>
    <row r="61" spans="1:44" ht="12" hidden="1" customHeight="1">
      <c r="A61" s="51"/>
      <c r="B61" s="84"/>
      <c r="C61" s="84"/>
      <c r="D61" s="84"/>
      <c r="E61" s="187"/>
      <c r="F61" s="85"/>
      <c r="G61" s="85"/>
      <c r="H61" s="85"/>
      <c r="I61" s="86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374"/>
      <c r="AD61" s="374"/>
      <c r="AE61" s="374"/>
      <c r="AF61" s="374"/>
      <c r="AG61" s="374"/>
      <c r="AH61" s="374"/>
      <c r="AI61" s="87"/>
      <c r="AJ61" s="54"/>
      <c r="AK61" s="51"/>
      <c r="AL61" s="51"/>
      <c r="AM61" s="51"/>
      <c r="AN61" s="51"/>
      <c r="AO61" s="51"/>
      <c r="AP61" s="51"/>
      <c r="AQ61" s="51"/>
      <c r="AR61" s="51"/>
    </row>
    <row r="62" spans="1:44" ht="12" hidden="1" customHeight="1">
      <c r="A62" s="51"/>
      <c r="B62" s="84"/>
      <c r="C62" s="84"/>
      <c r="D62" s="84"/>
      <c r="E62" s="187"/>
      <c r="F62" s="85"/>
      <c r="G62" s="85"/>
      <c r="H62" s="85"/>
      <c r="I62" s="86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374"/>
      <c r="AD62" s="374"/>
      <c r="AE62" s="374"/>
      <c r="AF62" s="374"/>
      <c r="AG62" s="374"/>
      <c r="AH62" s="374"/>
      <c r="AI62" s="87"/>
      <c r="AJ62" s="54"/>
      <c r="AK62" s="51"/>
      <c r="AL62" s="51"/>
      <c r="AM62" s="51"/>
      <c r="AN62" s="51"/>
      <c r="AO62" s="51"/>
      <c r="AP62" s="51"/>
      <c r="AQ62" s="51"/>
      <c r="AR62" s="51"/>
    </row>
    <row r="63" spans="1:44" ht="12" hidden="1" customHeight="1">
      <c r="A63" s="51"/>
      <c r="B63" s="84"/>
      <c r="C63" s="84"/>
      <c r="D63" s="84"/>
      <c r="E63" s="187"/>
      <c r="F63" s="85"/>
      <c r="G63" s="85"/>
      <c r="H63" s="85"/>
      <c r="I63" s="86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374"/>
      <c r="AD63" s="374"/>
      <c r="AE63" s="374"/>
      <c r="AF63" s="374"/>
      <c r="AG63" s="374"/>
      <c r="AH63" s="374"/>
      <c r="AI63" s="87"/>
      <c r="AJ63" s="54"/>
      <c r="AK63" s="51"/>
      <c r="AL63" s="51"/>
      <c r="AM63" s="51"/>
      <c r="AN63" s="51"/>
      <c r="AO63" s="51"/>
      <c r="AP63" s="51"/>
      <c r="AQ63" s="51"/>
      <c r="AR63" s="51"/>
    </row>
    <row r="64" spans="1:44" ht="12" hidden="1" customHeight="1">
      <c r="A64" s="51"/>
      <c r="B64" s="84"/>
      <c r="C64" s="84"/>
      <c r="D64" s="84"/>
      <c r="E64" s="187"/>
      <c r="F64" s="85"/>
      <c r="G64" s="85"/>
      <c r="H64" s="85"/>
      <c r="I64" s="86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374"/>
      <c r="AD64" s="374"/>
      <c r="AE64" s="374"/>
      <c r="AF64" s="374"/>
      <c r="AG64" s="374"/>
      <c r="AH64" s="374"/>
      <c r="AI64" s="87"/>
      <c r="AJ64" s="54"/>
      <c r="AK64" s="51"/>
      <c r="AL64" s="51"/>
      <c r="AM64" s="51"/>
      <c r="AN64" s="51"/>
      <c r="AO64" s="51"/>
      <c r="AP64" s="51"/>
      <c r="AQ64" s="51"/>
      <c r="AR64" s="51"/>
    </row>
    <row r="65" spans="1:44" ht="12" hidden="1" customHeight="1">
      <c r="A65" s="51"/>
      <c r="B65" s="88"/>
      <c r="C65" s="88"/>
      <c r="D65" s="88"/>
      <c r="E65" s="188"/>
      <c r="F65" s="89"/>
      <c r="G65" s="89"/>
      <c r="H65" s="89"/>
      <c r="I65" s="90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375"/>
      <c r="AD65" s="375"/>
      <c r="AE65" s="375"/>
      <c r="AF65" s="375"/>
      <c r="AG65" s="375"/>
      <c r="AH65" s="375"/>
      <c r="AI65" s="87"/>
      <c r="AJ65" s="54"/>
      <c r="AK65" s="51"/>
      <c r="AL65" s="51"/>
      <c r="AM65" s="51"/>
      <c r="AN65" s="51"/>
      <c r="AO65" s="51"/>
      <c r="AP65" s="51"/>
      <c r="AQ65" s="51"/>
      <c r="AR65" s="51"/>
    </row>
    <row r="66" spans="1:44" ht="12" hidden="1" customHeight="1">
      <c r="A66" s="51"/>
      <c r="B66" s="91"/>
      <c r="C66" s="80"/>
      <c r="D66" s="80"/>
      <c r="E66" s="92">
        <f t="shared" ref="E66:O66" si="9">SUM(E56:E65)</f>
        <v>0</v>
      </c>
      <c r="F66" s="92">
        <f t="shared" si="9"/>
        <v>0</v>
      </c>
      <c r="G66" s="92">
        <f t="shared" si="9"/>
        <v>0</v>
      </c>
      <c r="H66" s="92">
        <f t="shared" si="9"/>
        <v>0</v>
      </c>
      <c r="I66" s="92">
        <f t="shared" si="9"/>
        <v>0</v>
      </c>
      <c r="J66" s="92">
        <f t="shared" si="9"/>
        <v>0</v>
      </c>
      <c r="K66" s="92">
        <f t="shared" si="9"/>
        <v>0</v>
      </c>
      <c r="L66" s="92">
        <f t="shared" si="9"/>
        <v>0</v>
      </c>
      <c r="M66" s="92">
        <f t="shared" si="9"/>
        <v>0</v>
      </c>
      <c r="N66" s="92">
        <f t="shared" si="9"/>
        <v>0</v>
      </c>
      <c r="O66" s="92">
        <f t="shared" si="9"/>
        <v>0</v>
      </c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134"/>
      <c r="AD66" s="134"/>
      <c r="AE66" s="134"/>
      <c r="AF66" s="134"/>
      <c r="AG66" s="134"/>
      <c r="AH66" s="134"/>
      <c r="AI66" s="93">
        <f>SUM(AI56:AI65)</f>
        <v>0</v>
      </c>
      <c r="AJ66" s="54"/>
      <c r="AK66" s="51"/>
      <c r="AL66" s="51"/>
      <c r="AM66" s="51"/>
      <c r="AN66" s="51"/>
      <c r="AO66" s="51"/>
      <c r="AP66" s="51"/>
      <c r="AQ66" s="51"/>
      <c r="AR66" s="51"/>
    </row>
    <row r="67" spans="1:44" ht="12" hidden="1" customHeight="1">
      <c r="A67" s="51"/>
      <c r="B67" s="61"/>
      <c r="C67" s="61"/>
      <c r="D67" s="61"/>
      <c r="E67" s="185"/>
      <c r="F67" s="61"/>
      <c r="G67" s="61"/>
      <c r="H67" s="61"/>
      <c r="I67" s="62"/>
      <c r="J67" s="61"/>
      <c r="K67" s="61"/>
      <c r="L67" s="61"/>
      <c r="M67" s="61"/>
      <c r="N67" s="61"/>
      <c r="O67" s="61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61"/>
      <c r="AJ67" s="54"/>
      <c r="AK67" s="51"/>
      <c r="AL67" s="51"/>
      <c r="AM67" s="51"/>
      <c r="AN67" s="51"/>
      <c r="AO67" s="51"/>
      <c r="AP67" s="51"/>
      <c r="AQ67" s="51"/>
      <c r="AR67" s="51"/>
    </row>
    <row r="68" spans="1:44" ht="12" hidden="1" customHeight="1">
      <c r="A68" s="51"/>
      <c r="B68" s="61"/>
      <c r="C68" s="61"/>
      <c r="D68" s="61"/>
      <c r="E68" s="185"/>
      <c r="F68" s="61"/>
      <c r="G68" s="61"/>
      <c r="H68" s="61"/>
      <c r="I68" s="62"/>
      <c r="J68" s="61"/>
      <c r="K68" s="61"/>
      <c r="L68" s="61"/>
      <c r="M68" s="61"/>
      <c r="N68" s="61"/>
      <c r="O68" s="61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61"/>
      <c r="AJ68" s="54"/>
      <c r="AK68" s="51"/>
      <c r="AL68" s="51"/>
      <c r="AM68" s="51"/>
      <c r="AN68" s="51"/>
      <c r="AO68" s="51"/>
      <c r="AP68" s="51"/>
      <c r="AQ68" s="51"/>
      <c r="AR68" s="51"/>
    </row>
    <row r="69" spans="1:44" ht="12" hidden="1" customHeight="1">
      <c r="A69" s="51"/>
      <c r="B69" s="550" t="s">
        <v>44</v>
      </c>
      <c r="C69" s="513"/>
      <c r="D69" s="513"/>
      <c r="E69" s="513"/>
      <c r="F69" s="513"/>
      <c r="G69" s="513"/>
      <c r="H69" s="513"/>
      <c r="I69" s="513"/>
      <c r="J69" s="513"/>
      <c r="K69" s="513"/>
      <c r="L69" s="513"/>
      <c r="M69" s="513"/>
      <c r="N69" s="513"/>
      <c r="O69" s="513"/>
      <c r="P69" s="514"/>
      <c r="Q69" s="514"/>
      <c r="R69" s="514"/>
      <c r="S69" s="514"/>
      <c r="T69" s="514"/>
      <c r="U69" s="514"/>
      <c r="V69" s="514"/>
      <c r="W69" s="514"/>
      <c r="X69" s="514"/>
      <c r="Y69" s="514"/>
      <c r="Z69" s="514"/>
      <c r="AA69" s="514"/>
      <c r="AB69" s="514"/>
      <c r="AC69" s="514"/>
      <c r="AD69" s="514"/>
      <c r="AE69" s="514"/>
      <c r="AF69" s="514"/>
      <c r="AG69" s="514"/>
      <c r="AH69" s="514"/>
      <c r="AI69" s="515"/>
      <c r="AJ69" s="54"/>
      <c r="AK69" s="51"/>
      <c r="AL69" s="51"/>
      <c r="AM69" s="51"/>
      <c r="AN69" s="51"/>
      <c r="AO69" s="51"/>
      <c r="AP69" s="51"/>
      <c r="AQ69" s="51"/>
      <c r="AR69" s="51"/>
    </row>
    <row r="70" spans="1:44" ht="13.5" hidden="1" customHeight="1">
      <c r="A70" s="63"/>
      <c r="B70" s="545" t="s">
        <v>45</v>
      </c>
      <c r="C70" s="94"/>
      <c r="D70" s="94"/>
      <c r="E70" s="545" t="s">
        <v>25</v>
      </c>
      <c r="F70" s="545" t="s">
        <v>26</v>
      </c>
      <c r="G70" s="545" t="s">
        <v>27</v>
      </c>
      <c r="H70" s="545" t="s">
        <v>28</v>
      </c>
      <c r="I70" s="545" t="s">
        <v>29</v>
      </c>
      <c r="J70" s="545" t="s">
        <v>30</v>
      </c>
      <c r="K70" s="545" t="s">
        <v>31</v>
      </c>
      <c r="L70" s="545" t="s">
        <v>32</v>
      </c>
      <c r="M70" s="545" t="s">
        <v>33</v>
      </c>
      <c r="N70" s="545" t="s">
        <v>34</v>
      </c>
      <c r="O70" s="545" t="s">
        <v>35</v>
      </c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376"/>
      <c r="AD70" s="376"/>
      <c r="AE70" s="376"/>
      <c r="AF70" s="376"/>
      <c r="AG70" s="376"/>
      <c r="AH70" s="376"/>
      <c r="AI70" s="96" t="s">
        <v>46</v>
      </c>
      <c r="AJ70" s="65"/>
      <c r="AK70" s="63"/>
      <c r="AL70" s="63"/>
      <c r="AM70" s="63"/>
      <c r="AN70" s="63"/>
      <c r="AO70" s="63"/>
      <c r="AP70" s="63"/>
      <c r="AQ70" s="63"/>
      <c r="AR70" s="63"/>
    </row>
    <row r="71" spans="1:44" ht="12.75" hidden="1" customHeight="1">
      <c r="A71" s="63"/>
      <c r="B71" s="490"/>
      <c r="C71" s="97"/>
      <c r="D71" s="97"/>
      <c r="E71" s="548"/>
      <c r="F71" s="490"/>
      <c r="G71" s="490"/>
      <c r="H71" s="490"/>
      <c r="I71" s="490"/>
      <c r="J71" s="490"/>
      <c r="K71" s="490"/>
      <c r="L71" s="490"/>
      <c r="M71" s="490"/>
      <c r="N71" s="490"/>
      <c r="O71" s="490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547" t="s">
        <v>47</v>
      </c>
      <c r="AJ71" s="65"/>
      <c r="AK71" s="63"/>
      <c r="AL71" s="63"/>
      <c r="AM71" s="63"/>
      <c r="AN71" s="63"/>
      <c r="AO71" s="63"/>
      <c r="AP71" s="63"/>
      <c r="AQ71" s="63"/>
      <c r="AR71" s="63"/>
    </row>
    <row r="72" spans="1:44" ht="15.75" hidden="1" customHeight="1">
      <c r="A72" s="63"/>
      <c r="B72" s="491"/>
      <c r="C72" s="97"/>
      <c r="D72" s="97"/>
      <c r="E72" s="549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8"/>
      <c r="AD72" s="128"/>
      <c r="AE72" s="128"/>
      <c r="AF72" s="128"/>
      <c r="AG72" s="128"/>
      <c r="AH72" s="128"/>
      <c r="AI72" s="491"/>
      <c r="AJ72" s="65"/>
      <c r="AK72" s="63"/>
      <c r="AL72" s="63"/>
      <c r="AM72" s="63"/>
      <c r="AN72" s="63"/>
      <c r="AO72" s="63"/>
      <c r="AP72" s="63"/>
      <c r="AQ72" s="63"/>
      <c r="AR72" s="63"/>
    </row>
    <row r="73" spans="1:44" ht="12" hidden="1" customHeight="1">
      <c r="A73" s="51"/>
      <c r="B73" s="88"/>
      <c r="C73" s="88"/>
      <c r="D73" s="88"/>
      <c r="E73" s="187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374"/>
      <c r="AD73" s="374"/>
      <c r="AE73" s="374"/>
      <c r="AF73" s="374"/>
      <c r="AG73" s="374"/>
      <c r="AH73" s="374"/>
      <c r="AI73" s="98">
        <f>SUM(E73:AB73)</f>
        <v>0</v>
      </c>
      <c r="AJ73" s="54"/>
      <c r="AK73" s="51"/>
      <c r="AL73" s="51"/>
      <c r="AM73" s="51"/>
      <c r="AN73" s="51"/>
      <c r="AO73" s="51"/>
      <c r="AP73" s="51"/>
      <c r="AQ73" s="51"/>
      <c r="AR73" s="51"/>
    </row>
    <row r="74" spans="1:44" ht="12" hidden="1" customHeight="1">
      <c r="A74" s="51"/>
      <c r="B74" s="88"/>
      <c r="C74" s="88"/>
      <c r="D74" s="88"/>
      <c r="E74" s="187"/>
      <c r="F74" s="85"/>
      <c r="G74" s="85"/>
      <c r="H74" s="85"/>
      <c r="I74" s="86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374"/>
      <c r="AD74" s="374"/>
      <c r="AE74" s="374"/>
      <c r="AF74" s="374"/>
      <c r="AG74" s="374"/>
      <c r="AH74" s="374"/>
      <c r="AI74" s="87"/>
      <c r="AJ74" s="54"/>
      <c r="AK74" s="51"/>
      <c r="AL74" s="51"/>
      <c r="AM74" s="51"/>
      <c r="AN74" s="51"/>
      <c r="AO74" s="51"/>
      <c r="AP74" s="51"/>
      <c r="AQ74" s="51"/>
      <c r="AR74" s="51"/>
    </row>
    <row r="75" spans="1:44" ht="12" hidden="1" customHeight="1">
      <c r="A75" s="51"/>
      <c r="B75" s="88"/>
      <c r="C75" s="88"/>
      <c r="D75" s="88"/>
      <c r="E75" s="187"/>
      <c r="F75" s="85"/>
      <c r="G75" s="85"/>
      <c r="H75" s="85"/>
      <c r="I75" s="86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374"/>
      <c r="AD75" s="374"/>
      <c r="AE75" s="374"/>
      <c r="AF75" s="374"/>
      <c r="AG75" s="374"/>
      <c r="AH75" s="374"/>
      <c r="AI75" s="87"/>
      <c r="AJ75" s="54"/>
      <c r="AK75" s="51"/>
      <c r="AL75" s="51"/>
      <c r="AM75" s="51"/>
      <c r="AN75" s="51"/>
      <c r="AO75" s="51"/>
      <c r="AP75" s="51"/>
      <c r="AQ75" s="51"/>
      <c r="AR75" s="51"/>
    </row>
    <row r="76" spans="1:44" ht="12" hidden="1" customHeight="1">
      <c r="A76" s="51"/>
      <c r="B76" s="88"/>
      <c r="C76" s="88"/>
      <c r="D76" s="88"/>
      <c r="E76" s="187"/>
      <c r="F76" s="85"/>
      <c r="G76" s="85"/>
      <c r="H76" s="85"/>
      <c r="I76" s="86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374"/>
      <c r="AD76" s="374"/>
      <c r="AE76" s="374"/>
      <c r="AF76" s="374"/>
      <c r="AG76" s="374"/>
      <c r="AH76" s="374"/>
      <c r="AI76" s="87"/>
      <c r="AJ76" s="54"/>
      <c r="AK76" s="51"/>
      <c r="AL76" s="51"/>
      <c r="AM76" s="51"/>
      <c r="AN76" s="51"/>
      <c r="AO76" s="51"/>
      <c r="AP76" s="51"/>
      <c r="AQ76" s="51"/>
      <c r="AR76" s="51"/>
    </row>
    <row r="77" spans="1:44" ht="12" hidden="1" customHeight="1">
      <c r="A77" s="51"/>
      <c r="B77" s="88"/>
      <c r="C77" s="88"/>
      <c r="D77" s="88"/>
      <c r="E77" s="187"/>
      <c r="F77" s="85"/>
      <c r="G77" s="85"/>
      <c r="H77" s="85"/>
      <c r="I77" s="86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374"/>
      <c r="AD77" s="374"/>
      <c r="AE77" s="374"/>
      <c r="AF77" s="374"/>
      <c r="AG77" s="374"/>
      <c r="AH77" s="374"/>
      <c r="AI77" s="87"/>
      <c r="AJ77" s="54"/>
      <c r="AK77" s="51"/>
      <c r="AL77" s="51"/>
      <c r="AM77" s="51"/>
      <c r="AN77" s="51"/>
      <c r="AO77" s="51"/>
      <c r="AP77" s="51"/>
      <c r="AQ77" s="51"/>
      <c r="AR77" s="51"/>
    </row>
    <row r="78" spans="1:44" ht="12" hidden="1" customHeight="1">
      <c r="A78" s="51"/>
      <c r="B78" s="88"/>
      <c r="C78" s="88"/>
      <c r="D78" s="88"/>
      <c r="E78" s="187"/>
      <c r="F78" s="85"/>
      <c r="G78" s="85"/>
      <c r="H78" s="85"/>
      <c r="I78" s="86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374"/>
      <c r="AD78" s="374"/>
      <c r="AE78" s="374"/>
      <c r="AF78" s="374"/>
      <c r="AG78" s="374"/>
      <c r="AH78" s="374"/>
      <c r="AI78" s="87"/>
      <c r="AJ78" s="54"/>
      <c r="AK78" s="51"/>
      <c r="AL78" s="51"/>
      <c r="AM78" s="51"/>
      <c r="AN78" s="51"/>
      <c r="AO78" s="51"/>
      <c r="AP78" s="51"/>
      <c r="AQ78" s="51"/>
      <c r="AR78" s="51"/>
    </row>
    <row r="79" spans="1:44" ht="12" hidden="1" customHeight="1">
      <c r="A79" s="51"/>
      <c r="B79" s="88"/>
      <c r="C79" s="88"/>
      <c r="D79" s="88"/>
      <c r="E79" s="187"/>
      <c r="F79" s="85"/>
      <c r="G79" s="85"/>
      <c r="H79" s="85"/>
      <c r="I79" s="86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374"/>
      <c r="AD79" s="374"/>
      <c r="AE79" s="374"/>
      <c r="AF79" s="374"/>
      <c r="AG79" s="374"/>
      <c r="AH79" s="374"/>
      <c r="AI79" s="87"/>
      <c r="AJ79" s="54"/>
      <c r="AK79" s="51"/>
      <c r="AL79" s="51"/>
      <c r="AM79" s="51"/>
      <c r="AN79" s="51"/>
      <c r="AO79" s="51"/>
      <c r="AP79" s="51"/>
      <c r="AQ79" s="51"/>
      <c r="AR79" s="51"/>
    </row>
    <row r="80" spans="1:44" ht="12" hidden="1" customHeight="1">
      <c r="A80" s="51"/>
      <c r="B80" s="88"/>
      <c r="C80" s="88"/>
      <c r="D80" s="88"/>
      <c r="E80" s="187"/>
      <c r="F80" s="85"/>
      <c r="G80" s="85"/>
      <c r="H80" s="85"/>
      <c r="I80" s="86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374"/>
      <c r="AD80" s="374"/>
      <c r="AE80" s="374"/>
      <c r="AF80" s="374"/>
      <c r="AG80" s="374"/>
      <c r="AH80" s="374"/>
      <c r="AI80" s="87"/>
      <c r="AJ80" s="54"/>
      <c r="AK80" s="51"/>
      <c r="AL80" s="51"/>
      <c r="AM80" s="51"/>
      <c r="AN80" s="51"/>
      <c r="AO80" s="51"/>
      <c r="AP80" s="51"/>
      <c r="AQ80" s="51"/>
      <c r="AR80" s="51"/>
    </row>
    <row r="81" spans="1:44" ht="12" hidden="1" customHeight="1">
      <c r="A81" s="51"/>
      <c r="B81" s="88"/>
      <c r="C81" s="88"/>
      <c r="D81" s="88"/>
      <c r="E81" s="187"/>
      <c r="F81" s="85"/>
      <c r="G81" s="85"/>
      <c r="H81" s="85"/>
      <c r="I81" s="86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374"/>
      <c r="AD81" s="374"/>
      <c r="AE81" s="374"/>
      <c r="AF81" s="374"/>
      <c r="AG81" s="374"/>
      <c r="AH81" s="374"/>
      <c r="AI81" s="87"/>
      <c r="AJ81" s="54"/>
      <c r="AK81" s="51"/>
      <c r="AL81" s="51"/>
      <c r="AM81" s="51"/>
      <c r="AN81" s="51"/>
      <c r="AO81" s="51"/>
      <c r="AP81" s="51"/>
      <c r="AQ81" s="51"/>
      <c r="AR81" s="51"/>
    </row>
    <row r="82" spans="1:44" ht="12" hidden="1" customHeight="1">
      <c r="A82" s="51"/>
      <c r="B82" s="88"/>
      <c r="C82" s="88"/>
      <c r="D82" s="88"/>
      <c r="E82" s="187"/>
      <c r="F82" s="85"/>
      <c r="G82" s="85"/>
      <c r="H82" s="85"/>
      <c r="I82" s="86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374"/>
      <c r="AD82" s="374"/>
      <c r="AE82" s="374"/>
      <c r="AF82" s="374"/>
      <c r="AG82" s="374"/>
      <c r="AH82" s="374"/>
      <c r="AI82" s="87"/>
      <c r="AJ82" s="54"/>
      <c r="AK82" s="51"/>
      <c r="AL82" s="51"/>
      <c r="AM82" s="51"/>
      <c r="AN82" s="51"/>
      <c r="AO82" s="51"/>
      <c r="AP82" s="51"/>
      <c r="AQ82" s="51"/>
      <c r="AR82" s="51"/>
    </row>
    <row r="83" spans="1:44" ht="12" hidden="1" customHeight="1">
      <c r="A83" s="51"/>
      <c r="B83" s="88"/>
      <c r="C83" s="88"/>
      <c r="D83" s="88"/>
      <c r="E83" s="187"/>
      <c r="F83" s="85"/>
      <c r="G83" s="85"/>
      <c r="H83" s="85"/>
      <c r="I83" s="86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374"/>
      <c r="AD83" s="374"/>
      <c r="AE83" s="374"/>
      <c r="AF83" s="374"/>
      <c r="AG83" s="374"/>
      <c r="AH83" s="374"/>
      <c r="AI83" s="87"/>
      <c r="AJ83" s="54"/>
      <c r="AK83" s="51"/>
      <c r="AL83" s="51"/>
      <c r="AM83" s="51"/>
      <c r="AN83" s="51"/>
      <c r="AO83" s="51"/>
      <c r="AP83" s="51"/>
      <c r="AQ83" s="51"/>
      <c r="AR83" s="51"/>
    </row>
    <row r="84" spans="1:44" ht="12" hidden="1" customHeight="1">
      <c r="A84" s="51"/>
      <c r="B84" s="88"/>
      <c r="C84" s="88"/>
      <c r="D84" s="88"/>
      <c r="E84" s="187"/>
      <c r="F84" s="85"/>
      <c r="G84" s="85"/>
      <c r="H84" s="85"/>
      <c r="I84" s="86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374"/>
      <c r="AD84" s="374"/>
      <c r="AE84" s="374"/>
      <c r="AF84" s="374"/>
      <c r="AG84" s="374"/>
      <c r="AH84" s="374"/>
      <c r="AI84" s="87"/>
      <c r="AJ84" s="54"/>
      <c r="AK84" s="51"/>
      <c r="AL84" s="51"/>
      <c r="AM84" s="51"/>
      <c r="AN84" s="51"/>
      <c r="AO84" s="51"/>
      <c r="AP84" s="51"/>
      <c r="AQ84" s="51"/>
      <c r="AR84" s="51"/>
    </row>
    <row r="85" spans="1:44" ht="12" hidden="1" customHeight="1">
      <c r="A85" s="51"/>
      <c r="B85" s="91"/>
      <c r="C85" s="80"/>
      <c r="D85" s="80"/>
      <c r="E85" s="92">
        <f t="shared" ref="E85:O85" si="10">SUM(E73:E84)</f>
        <v>0</v>
      </c>
      <c r="F85" s="92">
        <f t="shared" si="10"/>
        <v>0</v>
      </c>
      <c r="G85" s="92">
        <f t="shared" si="10"/>
        <v>0</v>
      </c>
      <c r="H85" s="92">
        <f t="shared" si="10"/>
        <v>0</v>
      </c>
      <c r="I85" s="92">
        <f t="shared" si="10"/>
        <v>0</v>
      </c>
      <c r="J85" s="92">
        <f t="shared" si="10"/>
        <v>0</v>
      </c>
      <c r="K85" s="92">
        <f t="shared" si="10"/>
        <v>0</v>
      </c>
      <c r="L85" s="92">
        <f t="shared" si="10"/>
        <v>0</v>
      </c>
      <c r="M85" s="92">
        <f t="shared" si="10"/>
        <v>0</v>
      </c>
      <c r="N85" s="92">
        <f t="shared" si="10"/>
        <v>0</v>
      </c>
      <c r="O85" s="92">
        <f t="shared" si="10"/>
        <v>0</v>
      </c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134"/>
      <c r="AD85" s="134"/>
      <c r="AE85" s="134"/>
      <c r="AF85" s="134"/>
      <c r="AG85" s="134"/>
      <c r="AH85" s="134"/>
      <c r="AI85" s="93">
        <f>SUM(AI73:AI84)</f>
        <v>0</v>
      </c>
      <c r="AJ85" s="54"/>
      <c r="AK85" s="51"/>
      <c r="AL85" s="51"/>
      <c r="AM85" s="51"/>
      <c r="AN85" s="51"/>
      <c r="AO85" s="51"/>
      <c r="AP85" s="51"/>
      <c r="AQ85" s="51"/>
      <c r="AR85" s="51"/>
    </row>
    <row r="86" spans="1:44" ht="12" hidden="1" customHeight="1">
      <c r="A86" s="51"/>
      <c r="B86" s="61"/>
      <c r="C86" s="61"/>
      <c r="D86" s="61"/>
      <c r="E86" s="185"/>
      <c r="F86" s="61"/>
      <c r="G86" s="61"/>
      <c r="H86" s="61"/>
      <c r="I86" s="62"/>
      <c r="J86" s="61"/>
      <c r="K86" s="61"/>
      <c r="L86" s="61"/>
      <c r="M86" s="61"/>
      <c r="N86" s="61"/>
      <c r="O86" s="61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61"/>
      <c r="AJ86" s="54"/>
      <c r="AK86" s="51"/>
      <c r="AL86" s="51"/>
      <c r="AM86" s="51"/>
      <c r="AN86" s="51"/>
      <c r="AO86" s="51"/>
      <c r="AP86" s="51"/>
      <c r="AQ86" s="51"/>
      <c r="AR86" s="51"/>
    </row>
    <row r="87" spans="1:44" ht="12" hidden="1" customHeight="1">
      <c r="A87" s="51"/>
      <c r="B87" s="99"/>
      <c r="C87" s="99"/>
      <c r="D87" s="99"/>
      <c r="E87" s="189"/>
      <c r="F87" s="99"/>
      <c r="G87" s="99"/>
      <c r="H87" s="99"/>
      <c r="I87" s="100"/>
      <c r="J87" s="99"/>
      <c r="K87" s="99"/>
      <c r="L87" s="99"/>
      <c r="M87" s="99"/>
      <c r="N87" s="99"/>
      <c r="O87" s="99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99"/>
      <c r="AJ87" s="54"/>
      <c r="AK87" s="51"/>
      <c r="AL87" s="51"/>
      <c r="AM87" s="51"/>
      <c r="AN87" s="51"/>
      <c r="AO87" s="51"/>
      <c r="AP87" s="51"/>
      <c r="AQ87" s="51"/>
      <c r="AR87" s="51"/>
    </row>
    <row r="88" spans="1:44" ht="12" hidden="1" customHeight="1">
      <c r="A88" s="51"/>
      <c r="B88" s="550" t="s">
        <v>48</v>
      </c>
      <c r="C88" s="513"/>
      <c r="D88" s="513"/>
      <c r="E88" s="513"/>
      <c r="F88" s="513"/>
      <c r="G88" s="513"/>
      <c r="H88" s="513"/>
      <c r="I88" s="513"/>
      <c r="J88" s="513"/>
      <c r="K88" s="513"/>
      <c r="L88" s="513"/>
      <c r="M88" s="513"/>
      <c r="N88" s="513"/>
      <c r="O88" s="513"/>
      <c r="P88" s="514"/>
      <c r="Q88" s="514"/>
      <c r="R88" s="514"/>
      <c r="S88" s="514"/>
      <c r="T88" s="514"/>
      <c r="U88" s="514"/>
      <c r="V88" s="514"/>
      <c r="W88" s="514"/>
      <c r="X88" s="514"/>
      <c r="Y88" s="514"/>
      <c r="Z88" s="514"/>
      <c r="AA88" s="514"/>
      <c r="AB88" s="514"/>
      <c r="AC88" s="514"/>
      <c r="AD88" s="514"/>
      <c r="AE88" s="514"/>
      <c r="AF88" s="514"/>
      <c r="AG88" s="514"/>
      <c r="AH88" s="514"/>
      <c r="AI88" s="515"/>
      <c r="AJ88" s="54"/>
      <c r="AK88" s="51"/>
      <c r="AL88" s="51"/>
      <c r="AM88" s="51"/>
      <c r="AN88" s="51"/>
      <c r="AO88" s="51"/>
      <c r="AP88" s="51"/>
      <c r="AQ88" s="51"/>
      <c r="AR88" s="51"/>
    </row>
    <row r="89" spans="1:44" ht="13.5" hidden="1" customHeight="1">
      <c r="A89" s="63"/>
      <c r="B89" s="545" t="s">
        <v>49</v>
      </c>
      <c r="C89" s="94"/>
      <c r="D89" s="94"/>
      <c r="E89" s="545" t="s">
        <v>25</v>
      </c>
      <c r="F89" s="545" t="s">
        <v>26</v>
      </c>
      <c r="G89" s="545" t="s">
        <v>27</v>
      </c>
      <c r="H89" s="545" t="s">
        <v>28</v>
      </c>
      <c r="I89" s="545" t="s">
        <v>29</v>
      </c>
      <c r="J89" s="545" t="s">
        <v>30</v>
      </c>
      <c r="K89" s="545" t="s">
        <v>31</v>
      </c>
      <c r="L89" s="545" t="s">
        <v>32</v>
      </c>
      <c r="M89" s="545" t="s">
        <v>33</v>
      </c>
      <c r="N89" s="545" t="s">
        <v>34</v>
      </c>
      <c r="O89" s="545" t="s">
        <v>35</v>
      </c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376"/>
      <c r="AD89" s="376"/>
      <c r="AE89" s="376"/>
      <c r="AF89" s="376"/>
      <c r="AG89" s="376"/>
      <c r="AH89" s="376"/>
      <c r="AI89" s="96" t="s">
        <v>46</v>
      </c>
      <c r="AJ89" s="65"/>
      <c r="AK89" s="63"/>
      <c r="AL89" s="63"/>
      <c r="AM89" s="63"/>
      <c r="AN89" s="63"/>
      <c r="AO89" s="63"/>
      <c r="AP89" s="63"/>
      <c r="AQ89" s="63"/>
      <c r="AR89" s="63"/>
    </row>
    <row r="90" spans="1:44" ht="12.75" hidden="1" customHeight="1">
      <c r="A90" s="63"/>
      <c r="B90" s="490"/>
      <c r="C90" s="97"/>
      <c r="D90" s="97"/>
      <c r="E90" s="548"/>
      <c r="F90" s="490"/>
      <c r="G90" s="490"/>
      <c r="H90" s="490"/>
      <c r="I90" s="490"/>
      <c r="J90" s="490"/>
      <c r="K90" s="490"/>
      <c r="L90" s="490"/>
      <c r="M90" s="490"/>
      <c r="N90" s="490"/>
      <c r="O90" s="490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547" t="s">
        <v>47</v>
      </c>
      <c r="AJ90" s="65"/>
      <c r="AK90" s="63"/>
      <c r="AL90" s="63"/>
      <c r="AM90" s="63"/>
      <c r="AN90" s="63"/>
      <c r="AO90" s="63"/>
      <c r="AP90" s="63"/>
      <c r="AQ90" s="63"/>
      <c r="AR90" s="63"/>
    </row>
    <row r="91" spans="1:44" ht="15.75" hidden="1" customHeight="1">
      <c r="A91" s="63"/>
      <c r="B91" s="491"/>
      <c r="C91" s="97"/>
      <c r="D91" s="97"/>
      <c r="E91" s="549"/>
      <c r="F91" s="546"/>
      <c r="G91" s="546"/>
      <c r="H91" s="546"/>
      <c r="I91" s="546"/>
      <c r="J91" s="546"/>
      <c r="K91" s="546"/>
      <c r="L91" s="546"/>
      <c r="M91" s="546"/>
      <c r="N91" s="546"/>
      <c r="O91" s="546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8"/>
      <c r="AD91" s="128"/>
      <c r="AE91" s="128"/>
      <c r="AF91" s="128"/>
      <c r="AG91" s="128"/>
      <c r="AH91" s="128"/>
      <c r="AI91" s="491"/>
      <c r="AJ91" s="65"/>
      <c r="AK91" s="63"/>
      <c r="AL91" s="63"/>
      <c r="AM91" s="63"/>
      <c r="AN91" s="63"/>
      <c r="AO91" s="63"/>
      <c r="AP91" s="63"/>
      <c r="AQ91" s="63"/>
      <c r="AR91" s="63"/>
    </row>
    <row r="92" spans="1:44" ht="12" hidden="1" customHeight="1">
      <c r="A92" s="51"/>
      <c r="B92" s="84"/>
      <c r="C92" s="84"/>
      <c r="D92" s="84"/>
      <c r="E92" s="190"/>
      <c r="F92" s="101"/>
      <c r="G92" s="101"/>
      <c r="H92" s="101"/>
      <c r="I92" s="102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375"/>
      <c r="AD92" s="375"/>
      <c r="AE92" s="375"/>
      <c r="AF92" s="375"/>
      <c r="AG92" s="375"/>
      <c r="AH92" s="375"/>
      <c r="AI92" s="87"/>
      <c r="AJ92" s="54"/>
      <c r="AK92" s="51"/>
      <c r="AL92" s="51"/>
      <c r="AM92" s="51"/>
      <c r="AN92" s="51"/>
      <c r="AO92" s="51"/>
      <c r="AP92" s="51"/>
      <c r="AQ92" s="51"/>
      <c r="AR92" s="51"/>
    </row>
    <row r="93" spans="1:44" ht="12" hidden="1" customHeight="1">
      <c r="A93" s="51"/>
      <c r="B93" s="84"/>
      <c r="C93" s="84"/>
      <c r="D93" s="84"/>
      <c r="E93" s="187"/>
      <c r="F93" s="85"/>
      <c r="G93" s="85"/>
      <c r="H93" s="85"/>
      <c r="I93" s="86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374"/>
      <c r="AD93" s="374"/>
      <c r="AE93" s="374"/>
      <c r="AF93" s="374"/>
      <c r="AG93" s="374"/>
      <c r="AH93" s="374"/>
      <c r="AI93" s="87"/>
      <c r="AJ93" s="54"/>
      <c r="AK93" s="51"/>
      <c r="AL93" s="51"/>
      <c r="AM93" s="51"/>
      <c r="AN93" s="51"/>
      <c r="AO93" s="51"/>
      <c r="AP93" s="51"/>
      <c r="AQ93" s="51"/>
      <c r="AR93" s="51"/>
    </row>
    <row r="94" spans="1:44" ht="12" hidden="1" customHeight="1">
      <c r="A94" s="51"/>
      <c r="B94" s="84"/>
      <c r="C94" s="84"/>
      <c r="D94" s="84"/>
      <c r="E94" s="187"/>
      <c r="F94" s="85"/>
      <c r="G94" s="85"/>
      <c r="H94" s="85"/>
      <c r="I94" s="86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374"/>
      <c r="AD94" s="374"/>
      <c r="AE94" s="374"/>
      <c r="AF94" s="374"/>
      <c r="AG94" s="374"/>
      <c r="AH94" s="374"/>
      <c r="AI94" s="87"/>
      <c r="AJ94" s="54"/>
      <c r="AK94" s="51"/>
      <c r="AL94" s="51"/>
      <c r="AM94" s="51"/>
      <c r="AN94" s="51"/>
      <c r="AO94" s="51"/>
      <c r="AP94" s="51"/>
      <c r="AQ94" s="51"/>
      <c r="AR94" s="51"/>
    </row>
    <row r="95" spans="1:44" ht="12" hidden="1" customHeight="1">
      <c r="A95" s="51"/>
      <c r="B95" s="84"/>
      <c r="C95" s="84"/>
      <c r="D95" s="84"/>
      <c r="E95" s="187"/>
      <c r="F95" s="85"/>
      <c r="G95" s="85"/>
      <c r="H95" s="85"/>
      <c r="I95" s="86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374"/>
      <c r="AD95" s="374"/>
      <c r="AE95" s="374"/>
      <c r="AF95" s="374"/>
      <c r="AG95" s="374"/>
      <c r="AH95" s="374"/>
      <c r="AI95" s="87"/>
      <c r="AJ95" s="54"/>
      <c r="AK95" s="51"/>
      <c r="AL95" s="51"/>
      <c r="AM95" s="51"/>
      <c r="AN95" s="51"/>
      <c r="AO95" s="51"/>
      <c r="AP95" s="51"/>
      <c r="AQ95" s="51"/>
      <c r="AR95" s="51"/>
    </row>
    <row r="96" spans="1:44" ht="12" hidden="1" customHeight="1">
      <c r="A96" s="51"/>
      <c r="B96" s="84"/>
      <c r="C96" s="84"/>
      <c r="D96" s="84"/>
      <c r="E96" s="187"/>
      <c r="F96" s="85"/>
      <c r="G96" s="85"/>
      <c r="H96" s="85"/>
      <c r="I96" s="86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374"/>
      <c r="AD96" s="374"/>
      <c r="AE96" s="374"/>
      <c r="AF96" s="374"/>
      <c r="AG96" s="374"/>
      <c r="AH96" s="374"/>
      <c r="AI96" s="87"/>
      <c r="AJ96" s="54"/>
      <c r="AK96" s="51"/>
      <c r="AL96" s="51"/>
      <c r="AM96" s="51"/>
      <c r="AN96" s="51"/>
      <c r="AO96" s="51"/>
      <c r="AP96" s="51"/>
      <c r="AQ96" s="51"/>
      <c r="AR96" s="51"/>
    </row>
    <row r="97" spans="1:44" ht="12" hidden="1" customHeight="1">
      <c r="A97" s="51"/>
      <c r="B97" s="84"/>
      <c r="C97" s="84"/>
      <c r="D97" s="84"/>
      <c r="E97" s="187"/>
      <c r="F97" s="85"/>
      <c r="G97" s="85"/>
      <c r="H97" s="85"/>
      <c r="I97" s="86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374"/>
      <c r="AD97" s="374"/>
      <c r="AE97" s="374"/>
      <c r="AF97" s="374"/>
      <c r="AG97" s="374"/>
      <c r="AH97" s="374"/>
      <c r="AI97" s="87"/>
      <c r="AJ97" s="54"/>
      <c r="AK97" s="51"/>
      <c r="AL97" s="51"/>
      <c r="AM97" s="51"/>
      <c r="AN97" s="51"/>
      <c r="AO97" s="51"/>
      <c r="AP97" s="51"/>
      <c r="AQ97" s="51"/>
      <c r="AR97" s="51"/>
    </row>
    <row r="98" spans="1:44" ht="12" hidden="1" customHeight="1">
      <c r="A98" s="51"/>
      <c r="B98" s="84"/>
      <c r="C98" s="84"/>
      <c r="D98" s="84"/>
      <c r="E98" s="187"/>
      <c r="F98" s="85"/>
      <c r="G98" s="85"/>
      <c r="H98" s="85"/>
      <c r="I98" s="86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374"/>
      <c r="AD98" s="374"/>
      <c r="AE98" s="374"/>
      <c r="AF98" s="374"/>
      <c r="AG98" s="374"/>
      <c r="AH98" s="374"/>
      <c r="AI98" s="87"/>
      <c r="AJ98" s="54"/>
      <c r="AK98" s="51"/>
      <c r="AL98" s="51"/>
      <c r="AM98" s="51"/>
      <c r="AN98" s="51"/>
      <c r="AO98" s="51"/>
      <c r="AP98" s="51"/>
      <c r="AQ98" s="51"/>
      <c r="AR98" s="51"/>
    </row>
    <row r="99" spans="1:44" ht="12" hidden="1" customHeight="1">
      <c r="A99" s="51"/>
      <c r="B99" s="84"/>
      <c r="C99" s="84"/>
      <c r="D99" s="84"/>
      <c r="E99" s="187"/>
      <c r="F99" s="85"/>
      <c r="G99" s="85"/>
      <c r="H99" s="85"/>
      <c r="I99" s="86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374"/>
      <c r="AD99" s="374"/>
      <c r="AE99" s="374"/>
      <c r="AF99" s="374"/>
      <c r="AG99" s="374"/>
      <c r="AH99" s="374"/>
      <c r="AI99" s="87"/>
      <c r="AJ99" s="54"/>
      <c r="AK99" s="51"/>
      <c r="AL99" s="51"/>
      <c r="AM99" s="51"/>
      <c r="AN99" s="51"/>
      <c r="AO99" s="51"/>
      <c r="AP99" s="51"/>
      <c r="AQ99" s="51"/>
      <c r="AR99" s="51"/>
    </row>
    <row r="100" spans="1:44" ht="12" hidden="1" customHeight="1">
      <c r="A100" s="51"/>
      <c r="B100" s="84"/>
      <c r="C100" s="84"/>
      <c r="D100" s="84"/>
      <c r="E100" s="187"/>
      <c r="F100" s="85"/>
      <c r="G100" s="85"/>
      <c r="H100" s="85"/>
      <c r="I100" s="86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374"/>
      <c r="AD100" s="374"/>
      <c r="AE100" s="374"/>
      <c r="AF100" s="374"/>
      <c r="AG100" s="374"/>
      <c r="AH100" s="374"/>
      <c r="AI100" s="87"/>
      <c r="AJ100" s="54"/>
      <c r="AK100" s="51"/>
      <c r="AL100" s="51"/>
      <c r="AM100" s="51"/>
      <c r="AN100" s="51"/>
      <c r="AO100" s="51"/>
      <c r="AP100" s="51"/>
      <c r="AQ100" s="51"/>
      <c r="AR100" s="51"/>
    </row>
    <row r="101" spans="1:44" ht="12" hidden="1" customHeight="1">
      <c r="A101" s="51"/>
      <c r="B101" s="84"/>
      <c r="C101" s="84"/>
      <c r="D101" s="84"/>
      <c r="E101" s="187"/>
      <c r="F101" s="85"/>
      <c r="G101" s="85"/>
      <c r="H101" s="85"/>
      <c r="I101" s="86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374"/>
      <c r="AD101" s="374"/>
      <c r="AE101" s="374"/>
      <c r="AF101" s="374"/>
      <c r="AG101" s="374"/>
      <c r="AH101" s="374"/>
      <c r="AI101" s="87"/>
      <c r="AJ101" s="54"/>
      <c r="AK101" s="51"/>
      <c r="AL101" s="51"/>
      <c r="AM101" s="51"/>
      <c r="AN101" s="51"/>
      <c r="AO101" s="51"/>
      <c r="AP101" s="51"/>
      <c r="AQ101" s="51"/>
      <c r="AR101" s="51"/>
    </row>
    <row r="102" spans="1:44" ht="12" hidden="1" customHeight="1">
      <c r="A102" s="51"/>
      <c r="B102" s="88"/>
      <c r="C102" s="88"/>
      <c r="D102" s="88"/>
      <c r="E102" s="187"/>
      <c r="F102" s="85"/>
      <c r="G102" s="85"/>
      <c r="H102" s="85"/>
      <c r="I102" s="86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374"/>
      <c r="AD102" s="374"/>
      <c r="AE102" s="374"/>
      <c r="AF102" s="374"/>
      <c r="AG102" s="374"/>
      <c r="AH102" s="374"/>
      <c r="AI102" s="87"/>
      <c r="AJ102" s="54"/>
      <c r="AK102" s="51"/>
      <c r="AL102" s="51"/>
      <c r="AM102" s="51"/>
      <c r="AN102" s="51"/>
      <c r="AO102" s="51"/>
      <c r="AP102" s="51"/>
      <c r="AQ102" s="51"/>
      <c r="AR102" s="51"/>
    </row>
    <row r="103" spans="1:44" ht="12" hidden="1" customHeight="1">
      <c r="A103" s="51"/>
      <c r="B103" s="91"/>
      <c r="C103" s="80"/>
      <c r="D103" s="80"/>
      <c r="E103" s="92">
        <f t="shared" ref="E103:O103" si="11">SUM(E91:E102)</f>
        <v>0</v>
      </c>
      <c r="F103" s="92">
        <f t="shared" si="11"/>
        <v>0</v>
      </c>
      <c r="G103" s="92">
        <f t="shared" si="11"/>
        <v>0</v>
      </c>
      <c r="H103" s="92">
        <f t="shared" si="11"/>
        <v>0</v>
      </c>
      <c r="I103" s="92">
        <f t="shared" si="11"/>
        <v>0</v>
      </c>
      <c r="J103" s="92">
        <f t="shared" si="11"/>
        <v>0</v>
      </c>
      <c r="K103" s="92">
        <f t="shared" si="11"/>
        <v>0</v>
      </c>
      <c r="L103" s="92">
        <f t="shared" si="11"/>
        <v>0</v>
      </c>
      <c r="M103" s="92">
        <f t="shared" si="11"/>
        <v>0</v>
      </c>
      <c r="N103" s="92">
        <f t="shared" si="11"/>
        <v>0</v>
      </c>
      <c r="O103" s="92">
        <f t="shared" si="11"/>
        <v>0</v>
      </c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134"/>
      <c r="AD103" s="134"/>
      <c r="AE103" s="134"/>
      <c r="AF103" s="134"/>
      <c r="AG103" s="134"/>
      <c r="AH103" s="134"/>
      <c r="AI103" s="93">
        <f>SUM(AI92:AI102)</f>
        <v>0</v>
      </c>
      <c r="AJ103" s="54"/>
      <c r="AK103" s="51"/>
      <c r="AL103" s="51"/>
      <c r="AM103" s="51"/>
      <c r="AN103" s="51"/>
      <c r="AO103" s="51"/>
      <c r="AP103" s="51"/>
      <c r="AQ103" s="51"/>
      <c r="AR103" s="51"/>
    </row>
    <row r="104" spans="1:44" ht="12" hidden="1" customHeight="1">
      <c r="A104" s="51"/>
      <c r="B104" s="61"/>
      <c r="C104" s="61"/>
      <c r="D104" s="61"/>
      <c r="E104" s="185"/>
      <c r="F104" s="61"/>
      <c r="G104" s="61"/>
      <c r="H104" s="61"/>
      <c r="I104" s="62"/>
      <c r="J104" s="61"/>
      <c r="K104" s="61"/>
      <c r="L104" s="61"/>
      <c r="M104" s="61"/>
      <c r="N104" s="61"/>
      <c r="O104" s="61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61"/>
      <c r="AJ104" s="54"/>
      <c r="AK104" s="51"/>
      <c r="AL104" s="51"/>
      <c r="AM104" s="51"/>
      <c r="AN104" s="51"/>
      <c r="AO104" s="51"/>
      <c r="AP104" s="51"/>
      <c r="AQ104" s="51"/>
      <c r="AR104" s="51"/>
    </row>
    <row r="105" spans="1:44" ht="12" hidden="1" customHeight="1">
      <c r="A105" s="51"/>
      <c r="B105" s="61"/>
      <c r="C105" s="61"/>
      <c r="D105" s="61"/>
      <c r="E105" s="185"/>
      <c r="F105" s="61"/>
      <c r="G105" s="61"/>
      <c r="H105" s="61"/>
      <c r="I105" s="62"/>
      <c r="J105" s="61"/>
      <c r="K105" s="61"/>
      <c r="L105" s="61"/>
      <c r="M105" s="61"/>
      <c r="N105" s="61"/>
      <c r="O105" s="61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61"/>
      <c r="AJ105" s="54"/>
      <c r="AK105" s="51"/>
      <c r="AL105" s="51"/>
      <c r="AM105" s="51"/>
      <c r="AN105" s="51"/>
      <c r="AO105" s="51"/>
      <c r="AP105" s="51"/>
      <c r="AQ105" s="51"/>
      <c r="AR105" s="51"/>
    </row>
    <row r="106" spans="1:44" ht="13.5" hidden="1" customHeight="1">
      <c r="A106" s="63"/>
      <c r="B106" s="489" t="s">
        <v>50</v>
      </c>
      <c r="C106" s="103"/>
      <c r="D106" s="103"/>
      <c r="E106" s="103"/>
      <c r="F106" s="103"/>
      <c r="G106" s="103"/>
      <c r="H106" s="103"/>
      <c r="I106" s="104"/>
      <c r="J106" s="103"/>
      <c r="K106" s="103"/>
      <c r="L106" s="103"/>
      <c r="M106" s="103"/>
      <c r="N106" s="103"/>
      <c r="O106" s="103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05" t="s">
        <v>46</v>
      </c>
      <c r="AJ106" s="65"/>
      <c r="AK106" s="63"/>
      <c r="AL106" s="63"/>
      <c r="AM106" s="63"/>
      <c r="AN106" s="63"/>
      <c r="AO106" s="63"/>
      <c r="AP106" s="63"/>
      <c r="AQ106" s="63"/>
      <c r="AR106" s="63"/>
    </row>
    <row r="107" spans="1:44" ht="12.75" hidden="1" customHeight="1">
      <c r="A107" s="63"/>
      <c r="B107" s="490"/>
      <c r="C107" s="106"/>
      <c r="D107" s="106"/>
      <c r="E107" s="106"/>
      <c r="F107" s="106"/>
      <c r="G107" s="106"/>
      <c r="H107" s="106"/>
      <c r="I107" s="107"/>
      <c r="J107" s="106"/>
      <c r="K107" s="106"/>
      <c r="L107" s="106"/>
      <c r="M107" s="106"/>
      <c r="N107" s="106"/>
      <c r="O107" s="106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551" t="s">
        <v>47</v>
      </c>
      <c r="AJ107" s="65"/>
      <c r="AK107" s="63"/>
      <c r="AL107" s="63"/>
      <c r="AM107" s="63"/>
      <c r="AN107" s="63"/>
      <c r="AO107" s="63"/>
      <c r="AP107" s="63"/>
      <c r="AQ107" s="63"/>
      <c r="AR107" s="63"/>
    </row>
    <row r="108" spans="1:44" ht="15.75" hidden="1" customHeight="1">
      <c r="A108" s="63"/>
      <c r="B108" s="491"/>
      <c r="C108" s="108"/>
      <c r="D108" s="108"/>
      <c r="E108" s="108"/>
      <c r="F108" s="108"/>
      <c r="G108" s="108"/>
      <c r="H108" s="108"/>
      <c r="I108" s="109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491"/>
      <c r="AJ108" s="65"/>
      <c r="AK108" s="63"/>
      <c r="AL108" s="63"/>
      <c r="AM108" s="63"/>
      <c r="AN108" s="63"/>
      <c r="AO108" s="63"/>
      <c r="AP108" s="63"/>
      <c r="AQ108" s="63"/>
      <c r="AR108" s="63"/>
    </row>
    <row r="109" spans="1:44" ht="12" hidden="1" customHeight="1">
      <c r="A109" s="51"/>
      <c r="B109" s="110"/>
      <c r="C109" s="110"/>
      <c r="D109" s="110"/>
      <c r="E109" s="191"/>
      <c r="F109" s="110"/>
      <c r="G109" s="110"/>
      <c r="H109" s="110"/>
      <c r="I109" s="111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2"/>
      <c r="AJ109" s="54"/>
      <c r="AK109" s="51"/>
      <c r="AL109" s="51"/>
      <c r="AM109" s="51"/>
      <c r="AN109" s="51"/>
      <c r="AO109" s="51"/>
      <c r="AP109" s="51"/>
      <c r="AQ109" s="51"/>
      <c r="AR109" s="51"/>
    </row>
    <row r="110" spans="1:44" ht="12" hidden="1" customHeight="1">
      <c r="A110" s="51"/>
      <c r="B110" s="110"/>
      <c r="C110" s="110"/>
      <c r="D110" s="110"/>
      <c r="E110" s="191"/>
      <c r="F110" s="110"/>
      <c r="G110" s="110"/>
      <c r="H110" s="110"/>
      <c r="I110" s="111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2"/>
      <c r="AJ110" s="54"/>
      <c r="AK110" s="51"/>
      <c r="AL110" s="51"/>
      <c r="AM110" s="51"/>
      <c r="AN110" s="51"/>
      <c r="AO110" s="51"/>
      <c r="AP110" s="51"/>
      <c r="AQ110" s="51"/>
      <c r="AR110" s="51"/>
    </row>
    <row r="111" spans="1:44" ht="12" hidden="1" customHeight="1">
      <c r="A111" s="51"/>
      <c r="B111" s="113"/>
      <c r="C111" s="113"/>
      <c r="D111" s="113"/>
      <c r="E111" s="191"/>
      <c r="F111" s="113"/>
      <c r="G111" s="113"/>
      <c r="H111" s="113"/>
      <c r="I111" s="114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2"/>
      <c r="AJ111" s="54"/>
      <c r="AK111" s="51"/>
      <c r="AL111" s="51"/>
      <c r="AM111" s="51"/>
      <c r="AN111" s="51"/>
      <c r="AO111" s="51"/>
      <c r="AP111" s="51"/>
      <c r="AQ111" s="51"/>
      <c r="AR111" s="51"/>
    </row>
    <row r="112" spans="1:44" ht="12" customHeight="1" thickBot="1">
      <c r="A112" s="51"/>
      <c r="B112" s="61"/>
      <c r="C112" s="61"/>
      <c r="D112" s="61"/>
      <c r="E112" s="185"/>
      <c r="F112" s="61"/>
      <c r="G112" s="61"/>
      <c r="H112" s="61"/>
      <c r="I112" s="62"/>
      <c r="J112" s="61"/>
      <c r="K112" s="61"/>
      <c r="L112" s="61"/>
      <c r="M112" s="61"/>
      <c r="N112" s="61"/>
      <c r="O112" s="61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61"/>
      <c r="AJ112" s="54"/>
      <c r="AK112" s="51"/>
      <c r="AL112" s="51"/>
      <c r="AM112" s="51"/>
      <c r="AN112" s="51"/>
      <c r="AO112" s="51"/>
      <c r="AP112" s="51"/>
      <c r="AQ112" s="51"/>
      <c r="AR112" s="51"/>
    </row>
    <row r="113" spans="1:44" ht="18" customHeight="1">
      <c r="A113" s="51"/>
      <c r="B113" s="479" t="s">
        <v>51</v>
      </c>
      <c r="C113" s="480"/>
      <c r="D113" s="481"/>
      <c r="E113" s="485" t="s">
        <v>25</v>
      </c>
      <c r="F113" s="487" t="s">
        <v>26</v>
      </c>
      <c r="G113" s="487" t="s">
        <v>27</v>
      </c>
      <c r="H113" s="487" t="s">
        <v>28</v>
      </c>
      <c r="I113" s="487" t="s">
        <v>29</v>
      </c>
      <c r="J113" s="472" t="s">
        <v>30</v>
      </c>
      <c r="K113" s="487" t="s">
        <v>31</v>
      </c>
      <c r="L113" s="487" t="s">
        <v>32</v>
      </c>
      <c r="M113" s="487" t="s">
        <v>33</v>
      </c>
      <c r="N113" s="487" t="s">
        <v>34</v>
      </c>
      <c r="O113" s="487" t="s">
        <v>35</v>
      </c>
      <c r="P113" s="472" t="s">
        <v>36</v>
      </c>
      <c r="Q113" s="487" t="s">
        <v>55</v>
      </c>
      <c r="R113" s="487" t="s">
        <v>56</v>
      </c>
      <c r="S113" s="487" t="s">
        <v>57</v>
      </c>
      <c r="T113" s="487" t="s">
        <v>58</v>
      </c>
      <c r="U113" s="487" t="s">
        <v>59</v>
      </c>
      <c r="V113" s="472" t="s">
        <v>60</v>
      </c>
      <c r="W113" s="487" t="s">
        <v>61</v>
      </c>
      <c r="X113" s="487" t="s">
        <v>62</v>
      </c>
      <c r="Y113" s="487" t="s">
        <v>63</v>
      </c>
      <c r="Z113" s="487" t="s">
        <v>64</v>
      </c>
      <c r="AA113" s="487" t="s">
        <v>65</v>
      </c>
      <c r="AB113" s="472" t="s">
        <v>66</v>
      </c>
      <c r="AC113" s="470" t="s">
        <v>155</v>
      </c>
      <c r="AD113" s="470" t="s">
        <v>156</v>
      </c>
      <c r="AE113" s="470" t="s">
        <v>157</v>
      </c>
      <c r="AF113" s="470" t="s">
        <v>158</v>
      </c>
      <c r="AG113" s="470" t="s">
        <v>159</v>
      </c>
      <c r="AH113" s="472" t="s">
        <v>160</v>
      </c>
      <c r="AI113" s="552" t="s">
        <v>38</v>
      </c>
      <c r="AJ113" s="54"/>
      <c r="AK113" s="51"/>
      <c r="AL113" s="51"/>
      <c r="AM113" s="51"/>
      <c r="AN113" s="51"/>
      <c r="AO113" s="51"/>
      <c r="AP113" s="51"/>
      <c r="AQ113" s="51"/>
      <c r="AR113" s="51"/>
    </row>
    <row r="114" spans="1:44" ht="18" customHeight="1" thickBot="1">
      <c r="A114" s="51"/>
      <c r="B114" s="482"/>
      <c r="C114" s="483"/>
      <c r="D114" s="484"/>
      <c r="E114" s="486"/>
      <c r="F114" s="488"/>
      <c r="G114" s="488"/>
      <c r="H114" s="488"/>
      <c r="I114" s="488"/>
      <c r="J114" s="473"/>
      <c r="K114" s="488"/>
      <c r="L114" s="488"/>
      <c r="M114" s="488"/>
      <c r="N114" s="488"/>
      <c r="O114" s="488"/>
      <c r="P114" s="473"/>
      <c r="Q114" s="488"/>
      <c r="R114" s="488"/>
      <c r="S114" s="488"/>
      <c r="T114" s="488"/>
      <c r="U114" s="488"/>
      <c r="V114" s="473"/>
      <c r="W114" s="488"/>
      <c r="X114" s="488"/>
      <c r="Y114" s="488"/>
      <c r="Z114" s="488"/>
      <c r="AA114" s="488"/>
      <c r="AB114" s="473"/>
      <c r="AC114" s="471"/>
      <c r="AD114" s="471"/>
      <c r="AE114" s="471"/>
      <c r="AF114" s="471"/>
      <c r="AG114" s="471"/>
      <c r="AH114" s="473"/>
      <c r="AI114" s="553"/>
      <c r="AJ114" s="54"/>
      <c r="AK114" s="51"/>
      <c r="AL114" s="51"/>
      <c r="AM114" s="51"/>
      <c r="AN114" s="51"/>
      <c r="AO114" s="51"/>
      <c r="AP114" s="51"/>
      <c r="AQ114" s="51"/>
      <c r="AR114" s="51"/>
    </row>
    <row r="115" spans="1:44" ht="21" customHeight="1" thickBot="1">
      <c r="A115" s="51"/>
      <c r="B115" s="492" t="s">
        <v>52</v>
      </c>
      <c r="C115" s="493"/>
      <c r="D115" s="494"/>
      <c r="E115" s="322">
        <f>E54+E43+E32+E21+E10</f>
        <v>0</v>
      </c>
      <c r="F115" s="290">
        <f t="shared" ref="F115:U115" si="12">F54+F43+F32+F21+F10</f>
        <v>0</v>
      </c>
      <c r="G115" s="290">
        <f t="shared" si="12"/>
        <v>0</v>
      </c>
      <c r="H115" s="290">
        <f t="shared" si="12"/>
        <v>0</v>
      </c>
      <c r="I115" s="290">
        <f t="shared" si="12"/>
        <v>0</v>
      </c>
      <c r="J115" s="290">
        <f t="shared" si="12"/>
        <v>0</v>
      </c>
      <c r="K115" s="290">
        <f t="shared" si="12"/>
        <v>0</v>
      </c>
      <c r="L115" s="290">
        <f t="shared" si="12"/>
        <v>0</v>
      </c>
      <c r="M115" s="290">
        <f t="shared" si="12"/>
        <v>0</v>
      </c>
      <c r="N115" s="290">
        <f t="shared" si="12"/>
        <v>0</v>
      </c>
      <c r="O115" s="290">
        <f t="shared" si="12"/>
        <v>0</v>
      </c>
      <c r="P115" s="290">
        <f t="shared" si="12"/>
        <v>0</v>
      </c>
      <c r="Q115" s="290">
        <f t="shared" si="12"/>
        <v>0</v>
      </c>
      <c r="R115" s="290">
        <f t="shared" si="12"/>
        <v>0</v>
      </c>
      <c r="S115" s="290">
        <f t="shared" si="12"/>
        <v>0</v>
      </c>
      <c r="T115" s="290">
        <f t="shared" si="12"/>
        <v>0</v>
      </c>
      <c r="U115" s="290">
        <f t="shared" si="12"/>
        <v>0</v>
      </c>
      <c r="V115" s="290">
        <f t="shared" ref="V115:AB115" si="13">V54+V43+V32+V21+V10</f>
        <v>0</v>
      </c>
      <c r="W115" s="290">
        <f t="shared" si="13"/>
        <v>0</v>
      </c>
      <c r="X115" s="290">
        <f t="shared" si="13"/>
        <v>0</v>
      </c>
      <c r="Y115" s="290">
        <f t="shared" si="13"/>
        <v>0</v>
      </c>
      <c r="Z115" s="290">
        <f t="shared" si="13"/>
        <v>0</v>
      </c>
      <c r="AA115" s="290">
        <f t="shared" si="13"/>
        <v>0</v>
      </c>
      <c r="AB115" s="290">
        <f t="shared" si="13"/>
        <v>0</v>
      </c>
      <c r="AC115" s="290">
        <f t="shared" ref="AC115:AH115" si="14">AC54+AC43+AC32+AC21+AC10</f>
        <v>0</v>
      </c>
      <c r="AD115" s="290">
        <f t="shared" si="14"/>
        <v>0</v>
      </c>
      <c r="AE115" s="290">
        <f t="shared" si="14"/>
        <v>0</v>
      </c>
      <c r="AF115" s="290">
        <f t="shared" si="14"/>
        <v>0</v>
      </c>
      <c r="AG115" s="290">
        <f t="shared" si="14"/>
        <v>0</v>
      </c>
      <c r="AH115" s="290">
        <f t="shared" si="14"/>
        <v>0</v>
      </c>
      <c r="AI115" s="291">
        <f>SUM(E115:AH115)</f>
        <v>0</v>
      </c>
      <c r="AJ115" s="54"/>
      <c r="AK115" s="51"/>
      <c r="AL115" s="51"/>
      <c r="AM115" s="51"/>
      <c r="AN115" s="51"/>
      <c r="AO115" s="51"/>
      <c r="AP115" s="51"/>
      <c r="AQ115" s="51"/>
      <c r="AR115" s="51"/>
    </row>
    <row r="116" spans="1:44" ht="12" customHeight="1">
      <c r="A116" s="51"/>
      <c r="B116" s="52"/>
      <c r="C116" s="52"/>
      <c r="D116" s="52"/>
      <c r="E116" s="184"/>
      <c r="F116" s="52"/>
      <c r="G116" s="52"/>
      <c r="H116" s="52"/>
      <c r="I116" s="53"/>
      <c r="J116" s="52"/>
      <c r="K116" s="52"/>
      <c r="L116" s="52"/>
      <c r="M116" s="52"/>
      <c r="N116" s="52"/>
      <c r="O116" s="52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52"/>
      <c r="AJ116" s="54"/>
      <c r="AK116" s="51"/>
      <c r="AL116" s="51"/>
      <c r="AM116" s="51"/>
      <c r="AN116" s="51"/>
      <c r="AO116" s="51"/>
      <c r="AP116" s="51"/>
      <c r="AQ116" s="51"/>
      <c r="AR116" s="51"/>
    </row>
    <row r="117" spans="1:44" ht="12" customHeight="1">
      <c r="A117" s="51"/>
      <c r="B117" s="52"/>
      <c r="C117" s="52"/>
      <c r="D117" s="52"/>
      <c r="E117" s="184"/>
      <c r="F117" s="52"/>
      <c r="G117" s="115"/>
      <c r="H117" s="115"/>
      <c r="I117" s="115"/>
      <c r="J117" s="115"/>
      <c r="K117" s="115"/>
      <c r="L117" s="52"/>
      <c r="M117" s="52"/>
      <c r="N117" s="52"/>
      <c r="O117" s="52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52"/>
      <c r="AJ117" s="54"/>
      <c r="AK117" s="51"/>
      <c r="AL117" s="51"/>
      <c r="AM117" s="51"/>
      <c r="AN117" s="51"/>
      <c r="AO117" s="51"/>
      <c r="AP117" s="51"/>
      <c r="AQ117" s="51"/>
      <c r="AR117" s="51"/>
    </row>
    <row r="118" spans="1:44" ht="12" customHeight="1">
      <c r="A118" s="51"/>
      <c r="B118" s="115"/>
      <c r="C118" s="115"/>
      <c r="D118" s="115"/>
      <c r="E118" s="183"/>
      <c r="F118" s="115"/>
      <c r="G118" s="115"/>
      <c r="H118" s="116"/>
      <c r="I118" s="117"/>
      <c r="J118" s="117"/>
      <c r="K118" s="115"/>
      <c r="L118" s="52"/>
      <c r="M118" s="52"/>
      <c r="N118" s="52"/>
      <c r="O118" s="52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52"/>
      <c r="AJ118" s="54"/>
      <c r="AK118" s="51"/>
      <c r="AL118" s="51"/>
      <c r="AM118" s="51"/>
      <c r="AN118" s="51"/>
      <c r="AO118" s="51"/>
      <c r="AP118" s="51"/>
      <c r="AQ118" s="51"/>
      <c r="AR118" s="51"/>
    </row>
    <row r="119" spans="1:44" ht="12" customHeight="1">
      <c r="A119" s="51"/>
      <c r="B119" s="115"/>
      <c r="C119" s="115"/>
      <c r="D119" s="115"/>
      <c r="E119" s="183"/>
      <c r="F119" s="115"/>
      <c r="G119" s="115"/>
      <c r="H119" s="118"/>
      <c r="I119" s="119"/>
      <c r="J119" s="119"/>
      <c r="K119" s="115"/>
      <c r="L119" s="52"/>
      <c r="M119" s="52"/>
      <c r="N119" s="52"/>
      <c r="O119" s="52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52"/>
      <c r="AJ119" s="54"/>
      <c r="AK119" s="51"/>
      <c r="AL119" s="51"/>
      <c r="AM119" s="51"/>
      <c r="AN119" s="51"/>
      <c r="AO119" s="51"/>
      <c r="AP119" s="51"/>
      <c r="AQ119" s="51"/>
      <c r="AR119" s="51"/>
    </row>
    <row r="120" spans="1:44" ht="12" customHeight="1">
      <c r="A120" s="51"/>
      <c r="B120" s="115"/>
      <c r="C120" s="115"/>
      <c r="D120" s="115"/>
      <c r="E120" s="123"/>
      <c r="F120" s="115"/>
      <c r="G120" s="115"/>
      <c r="H120" s="121"/>
      <c r="I120" s="120"/>
      <c r="J120" s="120"/>
      <c r="K120" s="115"/>
      <c r="L120" s="52"/>
      <c r="M120" s="52"/>
      <c r="N120" s="52"/>
      <c r="O120" s="52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52"/>
      <c r="AJ120" s="54"/>
      <c r="AK120" s="51"/>
      <c r="AL120" s="51"/>
      <c r="AM120" s="51"/>
      <c r="AN120" s="51"/>
      <c r="AO120" s="51"/>
      <c r="AP120" s="51"/>
      <c r="AQ120" s="51"/>
      <c r="AR120" s="51"/>
    </row>
    <row r="121" spans="1:44" ht="12" customHeight="1" thickBot="1">
      <c r="A121" s="51"/>
      <c r="B121" s="115"/>
      <c r="C121" s="115"/>
      <c r="D121" s="115"/>
      <c r="E121" s="183"/>
      <c r="F121" s="115"/>
      <c r="G121" s="115"/>
      <c r="H121" s="121"/>
      <c r="I121" s="120"/>
      <c r="J121" s="120"/>
      <c r="K121" s="115"/>
      <c r="L121" s="52"/>
      <c r="M121" s="52"/>
      <c r="N121" s="52"/>
      <c r="O121" s="52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52"/>
      <c r="AJ121" s="54"/>
      <c r="AK121" s="51"/>
      <c r="AL121" s="51"/>
      <c r="AM121" s="51"/>
      <c r="AN121" s="51"/>
      <c r="AO121" s="51"/>
      <c r="AP121" s="51"/>
      <c r="AQ121" s="51"/>
      <c r="AR121" s="51"/>
    </row>
    <row r="122" spans="1:44" ht="19.899999999999999" customHeight="1" thickBot="1">
      <c r="A122" s="51"/>
      <c r="B122" s="565" t="s">
        <v>143</v>
      </c>
      <c r="C122" s="567"/>
      <c r="D122" s="566"/>
      <c r="E122" s="316" t="s">
        <v>87</v>
      </c>
      <c r="F122" s="565" t="s">
        <v>88</v>
      </c>
      <c r="G122" s="566"/>
      <c r="H122" s="121"/>
      <c r="I122" s="120"/>
      <c r="J122" s="120"/>
      <c r="K122" s="122"/>
      <c r="L122" s="52"/>
      <c r="M122" s="52"/>
      <c r="N122" s="52"/>
      <c r="O122" s="52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52"/>
      <c r="AJ122" s="54"/>
      <c r="AK122" s="51"/>
      <c r="AL122" s="51"/>
      <c r="AM122" s="51"/>
      <c r="AN122" s="51"/>
      <c r="AO122" s="51"/>
      <c r="AP122" s="51"/>
      <c r="AQ122" s="51"/>
      <c r="AR122" s="51"/>
    </row>
    <row r="123" spans="1:44" ht="19.899999999999999" customHeight="1" thickBot="1">
      <c r="A123" s="51"/>
      <c r="B123" s="570" t="s">
        <v>82</v>
      </c>
      <c r="C123" s="571"/>
      <c r="D123" s="572"/>
      <c r="E123" s="317">
        <f>E115+F115+G115+H115+I115+J115</f>
        <v>0</v>
      </c>
      <c r="F123" s="477" t="e">
        <f>+E123/AI115</f>
        <v>#DIV/0!</v>
      </c>
      <c r="G123" s="478"/>
      <c r="H123" s="121"/>
      <c r="I123" s="123"/>
      <c r="J123" s="123"/>
      <c r="K123" s="122"/>
      <c r="L123" s="52"/>
      <c r="M123" s="52"/>
      <c r="N123" s="52"/>
      <c r="O123" s="52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52"/>
      <c r="AJ123" s="54"/>
      <c r="AK123" s="51"/>
      <c r="AL123" s="51"/>
      <c r="AM123" s="51"/>
      <c r="AN123" s="51"/>
      <c r="AO123" s="51"/>
      <c r="AP123" s="51"/>
      <c r="AQ123" s="51"/>
      <c r="AR123" s="51"/>
    </row>
    <row r="124" spans="1:44" ht="19.899999999999999" customHeight="1" thickBot="1">
      <c r="A124" s="51"/>
      <c r="B124" s="474" t="s">
        <v>83</v>
      </c>
      <c r="C124" s="475"/>
      <c r="D124" s="476"/>
      <c r="E124" s="317">
        <f>K115+L115+M115+N115+O115+P115</f>
        <v>0</v>
      </c>
      <c r="F124" s="477" t="e">
        <f>E124/AI115</f>
        <v>#DIV/0!</v>
      </c>
      <c r="G124" s="478"/>
      <c r="H124" s="123"/>
      <c r="I124" s="120"/>
      <c r="J124" s="120"/>
      <c r="K124" s="124"/>
      <c r="L124" s="52"/>
      <c r="M124" s="52"/>
      <c r="N124" s="52"/>
      <c r="O124" s="52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52"/>
      <c r="AJ124" s="54"/>
      <c r="AK124" s="51"/>
      <c r="AL124" s="51"/>
      <c r="AM124" s="51"/>
      <c r="AN124" s="51"/>
      <c r="AO124" s="51"/>
      <c r="AP124" s="51"/>
      <c r="AQ124" s="51"/>
      <c r="AR124" s="51"/>
    </row>
    <row r="125" spans="1:44" ht="19.899999999999999" customHeight="1" thickBot="1">
      <c r="A125" s="122"/>
      <c r="B125" s="474" t="s">
        <v>84</v>
      </c>
      <c r="C125" s="475"/>
      <c r="D125" s="476"/>
      <c r="E125" s="317">
        <f>Q115+R115+S115+T115+U115+V115</f>
        <v>0</v>
      </c>
      <c r="F125" s="477" t="e">
        <f>E125/AI115</f>
        <v>#DIV/0!</v>
      </c>
      <c r="G125" s="478"/>
      <c r="H125" s="115"/>
      <c r="I125" s="115"/>
      <c r="J125" s="115"/>
      <c r="K125" s="115"/>
      <c r="L125" s="115"/>
      <c r="M125" s="115"/>
      <c r="N125" s="115"/>
      <c r="O125" s="115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  <c r="AG125" s="139"/>
      <c r="AH125" s="139"/>
      <c r="AI125" s="115"/>
      <c r="AJ125" s="125"/>
      <c r="AK125" s="122"/>
      <c r="AL125" s="122"/>
      <c r="AM125" s="122"/>
      <c r="AN125" s="122"/>
      <c r="AO125" s="122"/>
      <c r="AP125" s="122"/>
      <c r="AQ125" s="122"/>
      <c r="AR125" s="122"/>
    </row>
    <row r="126" spans="1:44" ht="19.899999999999999" customHeight="1" thickBot="1">
      <c r="A126" s="122"/>
      <c r="B126" s="474" t="s">
        <v>85</v>
      </c>
      <c r="C126" s="475"/>
      <c r="D126" s="476"/>
      <c r="E126" s="317">
        <f>W115+X115+Y115+Z115+AA115+AB115</f>
        <v>0</v>
      </c>
      <c r="F126" s="477" t="e">
        <f>E126/AI115</f>
        <v>#DIV/0!</v>
      </c>
      <c r="G126" s="478"/>
      <c r="H126" s="115"/>
      <c r="I126" s="115"/>
      <c r="J126" s="115"/>
      <c r="K126" s="115"/>
      <c r="L126" s="115"/>
      <c r="M126" s="115"/>
      <c r="N126" s="115"/>
      <c r="O126" s="115"/>
      <c r="P126" s="139"/>
      <c r="Q126" s="139"/>
      <c r="R126" s="139"/>
      <c r="S126" s="139"/>
      <c r="T126" s="139"/>
      <c r="U126" s="139"/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  <c r="AG126" s="139"/>
      <c r="AH126" s="139"/>
      <c r="AI126" s="115"/>
      <c r="AJ126" s="125"/>
      <c r="AK126" s="122"/>
      <c r="AL126" s="122"/>
      <c r="AM126" s="122"/>
      <c r="AN126" s="122"/>
      <c r="AO126" s="122"/>
      <c r="AP126" s="122"/>
      <c r="AQ126" s="122"/>
      <c r="AR126" s="122"/>
    </row>
    <row r="127" spans="1:44" ht="19.899999999999999" customHeight="1" thickBot="1">
      <c r="A127" s="380"/>
      <c r="B127" s="474" t="s">
        <v>161</v>
      </c>
      <c r="C127" s="475"/>
      <c r="D127" s="476"/>
      <c r="E127" s="318">
        <f>AC115+AD115+AE115+AF115+AG115+AH115</f>
        <v>0</v>
      </c>
      <c r="F127" s="477" t="e">
        <f>E127/AI115</f>
        <v>#DIV/0!</v>
      </c>
      <c r="G127" s="478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  <c r="AH127" s="139"/>
      <c r="AI127" s="139"/>
      <c r="AJ127" s="381"/>
      <c r="AK127" s="380"/>
      <c r="AL127" s="380"/>
      <c r="AM127" s="380"/>
      <c r="AN127" s="380"/>
      <c r="AO127" s="380"/>
      <c r="AP127" s="380"/>
      <c r="AQ127" s="380"/>
      <c r="AR127" s="380"/>
    </row>
    <row r="128" spans="1:44" ht="19.899999999999999" customHeight="1" thickBot="1">
      <c r="A128" s="122"/>
      <c r="B128" s="573" t="s">
        <v>86</v>
      </c>
      <c r="C128" s="574"/>
      <c r="D128" s="574"/>
      <c r="E128" s="319">
        <f>SUM(E123:E127)</f>
        <v>0</v>
      </c>
      <c r="F128" s="568" t="e">
        <f>SUM(F123:F127)</f>
        <v>#DIV/0!</v>
      </c>
      <c r="G128" s="569"/>
      <c r="H128" s="115"/>
      <c r="I128" s="115"/>
      <c r="J128" s="115"/>
      <c r="K128" s="115"/>
      <c r="L128" s="115"/>
      <c r="M128" s="115"/>
      <c r="N128" s="115"/>
      <c r="O128" s="115"/>
      <c r="P128" s="139"/>
      <c r="Q128" s="139"/>
      <c r="R128" s="139"/>
      <c r="S128" s="139"/>
      <c r="T128" s="139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  <c r="AG128" s="139"/>
      <c r="AH128" s="139"/>
      <c r="AI128" s="115"/>
      <c r="AJ128" s="125"/>
      <c r="AK128" s="122"/>
      <c r="AL128" s="122"/>
      <c r="AM128" s="122"/>
      <c r="AN128" s="122"/>
      <c r="AO128" s="122"/>
      <c r="AP128" s="122"/>
      <c r="AQ128" s="122"/>
      <c r="AR128" s="122"/>
    </row>
    <row r="129" spans="1:44" ht="12" customHeight="1">
      <c r="A129" s="122"/>
      <c r="B129" s="115"/>
      <c r="C129" s="115"/>
      <c r="D129" s="115"/>
      <c r="E129" s="183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39"/>
      <c r="Q129" s="139"/>
      <c r="R129" s="139"/>
      <c r="S129" s="139"/>
      <c r="T129" s="139"/>
      <c r="U129" s="139"/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  <c r="AG129" s="139"/>
      <c r="AH129" s="139"/>
      <c r="AI129" s="115"/>
      <c r="AJ129" s="125"/>
      <c r="AK129" s="122"/>
      <c r="AL129" s="122"/>
      <c r="AM129" s="122"/>
      <c r="AN129" s="122"/>
      <c r="AO129" s="122"/>
      <c r="AP129" s="122"/>
      <c r="AQ129" s="122"/>
      <c r="AR129" s="122"/>
    </row>
    <row r="130" spans="1:44" ht="12" customHeight="1">
      <c r="A130" s="122"/>
      <c r="B130" s="115"/>
      <c r="C130" s="115"/>
      <c r="D130" s="115"/>
      <c r="E130" s="183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39"/>
      <c r="Q130" s="139"/>
      <c r="R130" s="139"/>
      <c r="S130" s="139"/>
      <c r="T130" s="139"/>
      <c r="U130" s="139"/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  <c r="AG130" s="139"/>
      <c r="AH130" s="139"/>
      <c r="AI130" s="115"/>
      <c r="AJ130" s="125"/>
      <c r="AK130" s="122"/>
      <c r="AL130" s="122"/>
      <c r="AM130" s="122"/>
      <c r="AN130" s="122"/>
      <c r="AO130" s="122"/>
      <c r="AP130" s="122"/>
      <c r="AQ130" s="122"/>
      <c r="AR130" s="122"/>
    </row>
    <row r="131" spans="1:44" ht="12" customHeight="1">
      <c r="A131" s="122"/>
      <c r="B131" s="115"/>
      <c r="C131" s="115"/>
      <c r="D131" s="115"/>
      <c r="E131" s="183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15"/>
      <c r="AJ131" s="125"/>
      <c r="AK131" s="122"/>
      <c r="AL131" s="122"/>
      <c r="AM131" s="122"/>
      <c r="AN131" s="122"/>
      <c r="AO131" s="122"/>
      <c r="AP131" s="122"/>
      <c r="AQ131" s="122"/>
      <c r="AR131" s="122"/>
    </row>
    <row r="132" spans="1:44" ht="12" customHeight="1">
      <c r="A132" s="122"/>
      <c r="B132" s="115"/>
      <c r="C132" s="115"/>
      <c r="D132" s="115"/>
      <c r="E132" s="183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15"/>
      <c r="AJ132" s="125"/>
      <c r="AK132" s="122"/>
      <c r="AL132" s="122"/>
      <c r="AM132" s="122"/>
      <c r="AN132" s="122"/>
      <c r="AO132" s="122"/>
      <c r="AP132" s="122"/>
      <c r="AQ132" s="122"/>
      <c r="AR132" s="122"/>
    </row>
    <row r="133" spans="1:44" ht="12" customHeight="1">
      <c r="A133" s="122"/>
      <c r="B133" s="115"/>
      <c r="C133" s="115"/>
      <c r="D133" s="115"/>
      <c r="E133" s="183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15"/>
      <c r="AJ133" s="125"/>
      <c r="AK133" s="122"/>
      <c r="AL133" s="122"/>
      <c r="AM133" s="122"/>
      <c r="AN133" s="122"/>
      <c r="AO133" s="122"/>
      <c r="AP133" s="122"/>
      <c r="AQ133" s="122"/>
      <c r="AR133" s="122"/>
    </row>
    <row r="134" spans="1:44" ht="12" customHeight="1">
      <c r="A134" s="122"/>
      <c r="B134" s="115"/>
      <c r="C134" s="115"/>
      <c r="D134" s="115"/>
      <c r="E134" s="183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39"/>
      <c r="Q134" s="139"/>
      <c r="R134" s="139"/>
      <c r="S134" s="139"/>
      <c r="T134" s="139"/>
      <c r="U134" s="139"/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  <c r="AG134" s="139"/>
      <c r="AH134" s="139"/>
      <c r="AI134" s="115"/>
      <c r="AJ134" s="125"/>
      <c r="AK134" s="122"/>
      <c r="AL134" s="122"/>
      <c r="AM134" s="122"/>
      <c r="AN134" s="122"/>
      <c r="AO134" s="122"/>
      <c r="AP134" s="122"/>
      <c r="AQ134" s="122"/>
      <c r="AR134" s="122"/>
    </row>
    <row r="135" spans="1:44" ht="12" customHeight="1">
      <c r="A135" s="122"/>
      <c r="B135" s="115"/>
      <c r="C135" s="115"/>
      <c r="D135" s="115"/>
      <c r="E135" s="183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15"/>
      <c r="AJ135" s="125"/>
      <c r="AK135" s="122"/>
      <c r="AL135" s="122"/>
      <c r="AM135" s="122"/>
      <c r="AN135" s="122"/>
      <c r="AO135" s="122"/>
      <c r="AP135" s="122"/>
      <c r="AQ135" s="122"/>
      <c r="AR135" s="122"/>
    </row>
    <row r="136" spans="1:44" ht="12" customHeight="1">
      <c r="A136" s="122"/>
      <c r="B136" s="115"/>
      <c r="C136" s="115"/>
      <c r="D136" s="115"/>
      <c r="E136" s="183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  <c r="AH136" s="139"/>
      <c r="AI136" s="115"/>
      <c r="AJ136" s="125"/>
      <c r="AK136" s="122"/>
      <c r="AL136" s="122"/>
      <c r="AM136" s="122"/>
      <c r="AN136" s="122"/>
      <c r="AO136" s="122"/>
      <c r="AP136" s="122"/>
      <c r="AQ136" s="122"/>
      <c r="AR136" s="122"/>
    </row>
    <row r="137" spans="1:44" ht="12" customHeight="1">
      <c r="A137" s="122"/>
      <c r="B137" s="115"/>
      <c r="C137" s="115"/>
      <c r="D137" s="115"/>
      <c r="E137" s="183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39"/>
      <c r="Q137" s="139"/>
      <c r="R137" s="139"/>
      <c r="S137" s="139"/>
      <c r="T137" s="139"/>
      <c r="U137" s="139"/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  <c r="AG137" s="139"/>
      <c r="AH137" s="139"/>
      <c r="AI137" s="115"/>
      <c r="AJ137" s="125"/>
      <c r="AK137" s="122"/>
      <c r="AL137" s="122"/>
      <c r="AM137" s="122"/>
      <c r="AN137" s="122"/>
      <c r="AO137" s="122"/>
      <c r="AP137" s="122"/>
      <c r="AQ137" s="122"/>
      <c r="AR137" s="122"/>
    </row>
    <row r="138" spans="1:44" ht="12" customHeight="1">
      <c r="A138" s="122"/>
      <c r="B138" s="115"/>
      <c r="C138" s="115"/>
      <c r="D138" s="115"/>
      <c r="E138" s="183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139"/>
      <c r="AH138" s="139"/>
      <c r="AI138" s="115"/>
      <c r="AJ138" s="125"/>
      <c r="AK138" s="122"/>
      <c r="AL138" s="122"/>
      <c r="AM138" s="122"/>
      <c r="AN138" s="122"/>
      <c r="AO138" s="122"/>
      <c r="AP138" s="122"/>
      <c r="AQ138" s="122"/>
      <c r="AR138" s="122"/>
    </row>
    <row r="139" spans="1:44" ht="12" customHeight="1">
      <c r="A139" s="122"/>
      <c r="B139" s="115"/>
      <c r="C139" s="115"/>
      <c r="D139" s="115"/>
      <c r="E139" s="183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39"/>
      <c r="Q139" s="139"/>
      <c r="R139" s="139"/>
      <c r="S139" s="139"/>
      <c r="T139" s="139"/>
      <c r="U139" s="139"/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  <c r="AG139" s="139"/>
      <c r="AH139" s="139"/>
      <c r="AI139" s="115"/>
      <c r="AJ139" s="125"/>
      <c r="AK139" s="122"/>
      <c r="AL139" s="122"/>
      <c r="AM139" s="122"/>
      <c r="AN139" s="122"/>
      <c r="AO139" s="122"/>
      <c r="AP139" s="122"/>
      <c r="AQ139" s="122"/>
      <c r="AR139" s="122"/>
    </row>
    <row r="140" spans="1:44" ht="12" customHeight="1">
      <c r="A140" s="122"/>
      <c r="B140" s="115"/>
      <c r="C140" s="115"/>
      <c r="D140" s="115"/>
      <c r="E140" s="183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  <c r="AG140" s="139"/>
      <c r="AH140" s="139"/>
      <c r="AI140" s="115"/>
      <c r="AJ140" s="125"/>
      <c r="AK140" s="122"/>
      <c r="AL140" s="122"/>
      <c r="AM140" s="122"/>
      <c r="AN140" s="122"/>
      <c r="AO140" s="122"/>
      <c r="AP140" s="122"/>
      <c r="AQ140" s="122"/>
      <c r="AR140" s="122"/>
    </row>
    <row r="141" spans="1:44" ht="12" customHeight="1">
      <c r="A141" s="122"/>
      <c r="B141" s="115"/>
      <c r="C141" s="115"/>
      <c r="D141" s="115"/>
      <c r="E141" s="183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39"/>
      <c r="Q141" s="139"/>
      <c r="R141" s="139"/>
      <c r="S141" s="139"/>
      <c r="T141" s="139"/>
      <c r="U141" s="139"/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  <c r="AG141" s="139"/>
      <c r="AH141" s="139"/>
      <c r="AI141" s="115"/>
      <c r="AJ141" s="125"/>
      <c r="AK141" s="122"/>
      <c r="AL141" s="122"/>
      <c r="AM141" s="122"/>
      <c r="AN141" s="122"/>
      <c r="AO141" s="122"/>
      <c r="AP141" s="122"/>
      <c r="AQ141" s="122"/>
      <c r="AR141" s="122"/>
    </row>
    <row r="142" spans="1:44" ht="12" customHeight="1">
      <c r="A142" s="122"/>
      <c r="B142" s="115"/>
      <c r="C142" s="115"/>
      <c r="D142" s="115"/>
      <c r="E142" s="183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39"/>
      <c r="Q142" s="139"/>
      <c r="R142" s="139"/>
      <c r="S142" s="139"/>
      <c r="T142" s="139"/>
      <c r="U142" s="139"/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  <c r="AG142" s="139"/>
      <c r="AH142" s="139"/>
      <c r="AI142" s="115"/>
      <c r="AJ142" s="125"/>
      <c r="AK142" s="122"/>
      <c r="AL142" s="122"/>
      <c r="AM142" s="122"/>
      <c r="AN142" s="122"/>
      <c r="AO142" s="122"/>
      <c r="AP142" s="122"/>
      <c r="AQ142" s="122"/>
      <c r="AR142" s="122"/>
    </row>
    <row r="143" spans="1:44" ht="12" customHeight="1">
      <c r="A143" s="122"/>
      <c r="B143" s="115"/>
      <c r="C143" s="115"/>
      <c r="D143" s="115"/>
      <c r="E143" s="183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39"/>
      <c r="Q143" s="139"/>
      <c r="R143" s="139"/>
      <c r="S143" s="139"/>
      <c r="T143" s="139"/>
      <c r="U143" s="139"/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  <c r="AG143" s="139"/>
      <c r="AH143" s="139"/>
      <c r="AI143" s="115"/>
      <c r="AJ143" s="125"/>
      <c r="AK143" s="122"/>
      <c r="AL143" s="122"/>
      <c r="AM143" s="122"/>
      <c r="AN143" s="122"/>
      <c r="AO143" s="122"/>
      <c r="AP143" s="122"/>
      <c r="AQ143" s="122"/>
      <c r="AR143" s="122"/>
    </row>
    <row r="144" spans="1:44" ht="12" customHeight="1">
      <c r="A144" s="122"/>
      <c r="B144" s="115"/>
      <c r="C144" s="115"/>
      <c r="D144" s="115"/>
      <c r="E144" s="183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39"/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39"/>
      <c r="AH144" s="139"/>
      <c r="AI144" s="115"/>
      <c r="AJ144" s="125"/>
      <c r="AK144" s="122"/>
      <c r="AL144" s="122"/>
      <c r="AM144" s="122"/>
      <c r="AN144" s="122"/>
      <c r="AO144" s="122"/>
      <c r="AP144" s="122"/>
      <c r="AQ144" s="122"/>
      <c r="AR144" s="122"/>
    </row>
    <row r="145" spans="1:44" ht="12" customHeight="1">
      <c r="A145" s="122"/>
      <c r="B145" s="115"/>
      <c r="C145" s="115"/>
      <c r="D145" s="115"/>
      <c r="E145" s="183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  <c r="AH145" s="139"/>
      <c r="AI145" s="115"/>
      <c r="AJ145" s="125"/>
      <c r="AK145" s="122"/>
      <c r="AL145" s="122"/>
      <c r="AM145" s="122"/>
      <c r="AN145" s="122"/>
      <c r="AO145" s="122"/>
      <c r="AP145" s="122"/>
      <c r="AQ145" s="122"/>
      <c r="AR145" s="122"/>
    </row>
    <row r="146" spans="1:44" ht="12" customHeight="1">
      <c r="A146" s="122"/>
      <c r="B146" s="115"/>
      <c r="C146" s="115"/>
      <c r="D146" s="115"/>
      <c r="E146" s="183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39"/>
      <c r="Q146" s="139"/>
      <c r="R146" s="139"/>
      <c r="S146" s="139"/>
      <c r="T146" s="139"/>
      <c r="U146" s="139"/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  <c r="AG146" s="139"/>
      <c r="AH146" s="139"/>
      <c r="AI146" s="115"/>
      <c r="AJ146" s="125"/>
      <c r="AK146" s="122"/>
      <c r="AL146" s="122"/>
      <c r="AM146" s="122"/>
      <c r="AN146" s="122"/>
      <c r="AO146" s="122"/>
      <c r="AP146" s="122"/>
      <c r="AQ146" s="122"/>
      <c r="AR146" s="122"/>
    </row>
    <row r="147" spans="1:44" ht="12" customHeight="1">
      <c r="A147" s="122"/>
      <c r="B147" s="115"/>
      <c r="C147" s="115"/>
      <c r="D147" s="115"/>
      <c r="E147" s="183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15"/>
      <c r="AJ147" s="125"/>
      <c r="AK147" s="122"/>
      <c r="AL147" s="122"/>
      <c r="AM147" s="122"/>
      <c r="AN147" s="122"/>
      <c r="AO147" s="122"/>
      <c r="AP147" s="122"/>
      <c r="AQ147" s="122"/>
      <c r="AR147" s="122"/>
    </row>
    <row r="148" spans="1:44" ht="12" customHeight="1">
      <c r="A148" s="122"/>
      <c r="B148" s="115"/>
      <c r="C148" s="115"/>
      <c r="D148" s="115"/>
      <c r="E148" s="183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15"/>
      <c r="AJ148" s="125"/>
      <c r="AK148" s="122"/>
      <c r="AL148" s="122"/>
      <c r="AM148" s="122"/>
      <c r="AN148" s="122"/>
      <c r="AO148" s="122"/>
      <c r="AP148" s="122"/>
      <c r="AQ148" s="122"/>
      <c r="AR148" s="122"/>
    </row>
    <row r="149" spans="1:44" ht="12" customHeight="1">
      <c r="A149" s="122"/>
      <c r="B149" s="115"/>
      <c r="C149" s="115"/>
      <c r="D149" s="115"/>
      <c r="E149" s="183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15"/>
      <c r="AJ149" s="125"/>
      <c r="AK149" s="122"/>
      <c r="AL149" s="122"/>
      <c r="AM149" s="122"/>
      <c r="AN149" s="122"/>
      <c r="AO149" s="122"/>
      <c r="AP149" s="122"/>
      <c r="AQ149" s="122"/>
      <c r="AR149" s="122"/>
    </row>
    <row r="150" spans="1:44" ht="12" customHeight="1">
      <c r="A150" s="122"/>
      <c r="B150" s="115"/>
      <c r="C150" s="115"/>
      <c r="D150" s="115"/>
      <c r="E150" s="183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39"/>
      <c r="Q150" s="139"/>
      <c r="R150" s="139"/>
      <c r="S150" s="139"/>
      <c r="T150" s="139"/>
      <c r="U150" s="139"/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15"/>
      <c r="AJ150" s="125"/>
      <c r="AK150" s="122"/>
      <c r="AL150" s="122"/>
      <c r="AM150" s="122"/>
      <c r="AN150" s="122"/>
      <c r="AO150" s="122"/>
      <c r="AP150" s="122"/>
      <c r="AQ150" s="122"/>
      <c r="AR150" s="122"/>
    </row>
    <row r="151" spans="1:44" ht="12" customHeight="1">
      <c r="A151" s="122"/>
      <c r="B151" s="115"/>
      <c r="C151" s="115"/>
      <c r="D151" s="115"/>
      <c r="E151" s="183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39"/>
      <c r="Q151" s="139"/>
      <c r="R151" s="139"/>
      <c r="S151" s="139"/>
      <c r="T151" s="139"/>
      <c r="U151" s="139"/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39"/>
      <c r="AG151" s="139"/>
      <c r="AH151" s="139"/>
      <c r="AI151" s="115"/>
      <c r="AJ151" s="125"/>
      <c r="AK151" s="122"/>
      <c r="AL151" s="122"/>
      <c r="AM151" s="122"/>
      <c r="AN151" s="122"/>
      <c r="AO151" s="122"/>
      <c r="AP151" s="122"/>
      <c r="AQ151" s="122"/>
      <c r="AR151" s="122"/>
    </row>
    <row r="152" spans="1:44" ht="12" customHeight="1">
      <c r="A152" s="122"/>
      <c r="B152" s="115"/>
      <c r="C152" s="115"/>
      <c r="D152" s="115"/>
      <c r="E152" s="183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39"/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39"/>
      <c r="AH152" s="139"/>
      <c r="AI152" s="115"/>
      <c r="AJ152" s="125"/>
      <c r="AK152" s="122"/>
      <c r="AL152" s="122"/>
      <c r="AM152" s="122"/>
      <c r="AN152" s="122"/>
      <c r="AO152" s="122"/>
      <c r="AP152" s="122"/>
      <c r="AQ152" s="122"/>
      <c r="AR152" s="122"/>
    </row>
    <row r="153" spans="1:44" ht="12" customHeight="1">
      <c r="A153" s="122"/>
      <c r="B153" s="115"/>
      <c r="C153" s="115"/>
      <c r="D153" s="115"/>
      <c r="E153" s="183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39"/>
      <c r="Q153" s="139"/>
      <c r="R153" s="139"/>
      <c r="S153" s="139"/>
      <c r="T153" s="139"/>
      <c r="U153" s="139"/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  <c r="AG153" s="139"/>
      <c r="AH153" s="139"/>
      <c r="AI153" s="115"/>
      <c r="AJ153" s="125"/>
      <c r="AK153" s="122"/>
      <c r="AL153" s="122"/>
      <c r="AM153" s="122"/>
      <c r="AN153" s="122"/>
      <c r="AO153" s="122"/>
      <c r="AP153" s="122"/>
      <c r="AQ153" s="122"/>
      <c r="AR153" s="122"/>
    </row>
    <row r="154" spans="1:44" ht="12" customHeight="1">
      <c r="A154" s="122"/>
      <c r="B154" s="115"/>
      <c r="C154" s="115"/>
      <c r="D154" s="115"/>
      <c r="E154" s="183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  <c r="AH154" s="139"/>
      <c r="AI154" s="115"/>
      <c r="AJ154" s="125"/>
      <c r="AK154" s="122"/>
      <c r="AL154" s="122"/>
      <c r="AM154" s="122"/>
      <c r="AN154" s="122"/>
      <c r="AO154" s="122"/>
      <c r="AP154" s="122"/>
      <c r="AQ154" s="122"/>
      <c r="AR154" s="122"/>
    </row>
    <row r="155" spans="1:44" ht="12" customHeight="1">
      <c r="A155" s="122"/>
      <c r="B155" s="115"/>
      <c r="C155" s="115"/>
      <c r="D155" s="115"/>
      <c r="E155" s="183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39"/>
      <c r="Q155" s="139"/>
      <c r="R155" s="139"/>
      <c r="S155" s="139"/>
      <c r="T155" s="139"/>
      <c r="U155" s="139"/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15"/>
      <c r="AJ155" s="125"/>
      <c r="AK155" s="122"/>
      <c r="AL155" s="122"/>
      <c r="AM155" s="122"/>
      <c r="AN155" s="122"/>
      <c r="AO155" s="122"/>
      <c r="AP155" s="122"/>
      <c r="AQ155" s="122"/>
      <c r="AR155" s="122"/>
    </row>
    <row r="156" spans="1:44" ht="12" customHeight="1">
      <c r="A156" s="122"/>
      <c r="B156" s="115"/>
      <c r="C156" s="115"/>
      <c r="D156" s="115"/>
      <c r="E156" s="183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39"/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39"/>
      <c r="AH156" s="139"/>
      <c r="AI156" s="115"/>
      <c r="AJ156" s="125"/>
      <c r="AK156" s="122"/>
      <c r="AL156" s="122"/>
      <c r="AM156" s="122"/>
      <c r="AN156" s="122"/>
      <c r="AO156" s="122"/>
      <c r="AP156" s="122"/>
      <c r="AQ156" s="122"/>
      <c r="AR156" s="122"/>
    </row>
    <row r="157" spans="1:44" ht="12" customHeight="1">
      <c r="A157" s="122"/>
      <c r="B157" s="115"/>
      <c r="C157" s="115"/>
      <c r="D157" s="115"/>
      <c r="E157" s="183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39"/>
      <c r="Q157" s="139"/>
      <c r="R157" s="139"/>
      <c r="S157" s="139"/>
      <c r="T157" s="139"/>
      <c r="U157" s="139"/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/>
      <c r="AF157" s="139"/>
      <c r="AG157" s="139"/>
      <c r="AH157" s="139"/>
      <c r="AI157" s="115"/>
      <c r="AJ157" s="125"/>
      <c r="AK157" s="122"/>
      <c r="AL157" s="122"/>
      <c r="AM157" s="122"/>
      <c r="AN157" s="122"/>
      <c r="AO157" s="122"/>
      <c r="AP157" s="122"/>
      <c r="AQ157" s="122"/>
      <c r="AR157" s="122"/>
    </row>
    <row r="158" spans="1:44" ht="12" customHeight="1">
      <c r="A158" s="122"/>
      <c r="B158" s="115"/>
      <c r="C158" s="115"/>
      <c r="D158" s="115"/>
      <c r="E158" s="183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  <c r="AH158" s="139"/>
      <c r="AI158" s="115"/>
      <c r="AJ158" s="125"/>
      <c r="AK158" s="122"/>
      <c r="AL158" s="122"/>
      <c r="AM158" s="122"/>
      <c r="AN158" s="122"/>
      <c r="AO158" s="122"/>
      <c r="AP158" s="122"/>
      <c r="AQ158" s="122"/>
      <c r="AR158" s="122"/>
    </row>
    <row r="159" spans="1:44" ht="12" customHeight="1">
      <c r="A159" s="122"/>
      <c r="B159" s="115"/>
      <c r="C159" s="115"/>
      <c r="D159" s="115"/>
      <c r="E159" s="183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39"/>
      <c r="Q159" s="139"/>
      <c r="R159" s="139"/>
      <c r="S159" s="139"/>
      <c r="T159" s="139"/>
      <c r="U159" s="139"/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/>
      <c r="AF159" s="139"/>
      <c r="AG159" s="139"/>
      <c r="AH159" s="139"/>
      <c r="AI159" s="115"/>
      <c r="AJ159" s="125"/>
      <c r="AK159" s="122"/>
      <c r="AL159" s="122"/>
      <c r="AM159" s="122"/>
      <c r="AN159" s="122"/>
      <c r="AO159" s="122"/>
      <c r="AP159" s="122"/>
      <c r="AQ159" s="122"/>
      <c r="AR159" s="122"/>
    </row>
    <row r="160" spans="1:44" ht="12" customHeight="1">
      <c r="A160" s="122"/>
      <c r="B160" s="115"/>
      <c r="C160" s="115"/>
      <c r="D160" s="115"/>
      <c r="E160" s="183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39"/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39"/>
      <c r="AH160" s="139"/>
      <c r="AI160" s="115"/>
      <c r="AJ160" s="125"/>
      <c r="AK160" s="122"/>
      <c r="AL160" s="122"/>
      <c r="AM160" s="122"/>
      <c r="AN160" s="122"/>
      <c r="AO160" s="122"/>
      <c r="AP160" s="122"/>
      <c r="AQ160" s="122"/>
      <c r="AR160" s="122"/>
    </row>
    <row r="161" spans="1:44" ht="12" customHeight="1">
      <c r="A161" s="122"/>
      <c r="B161" s="115"/>
      <c r="C161" s="115"/>
      <c r="D161" s="115"/>
      <c r="E161" s="183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39"/>
      <c r="Q161" s="139"/>
      <c r="R161" s="139"/>
      <c r="S161" s="139"/>
      <c r="T161" s="139"/>
      <c r="U161" s="139"/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  <c r="AG161" s="139"/>
      <c r="AH161" s="139"/>
      <c r="AI161" s="115"/>
      <c r="AJ161" s="125"/>
      <c r="AK161" s="122"/>
      <c r="AL161" s="122"/>
      <c r="AM161" s="122"/>
      <c r="AN161" s="122"/>
      <c r="AO161" s="122"/>
      <c r="AP161" s="122"/>
      <c r="AQ161" s="122"/>
      <c r="AR161" s="122"/>
    </row>
    <row r="162" spans="1:44" ht="12" customHeight="1">
      <c r="A162" s="122"/>
      <c r="B162" s="115"/>
      <c r="C162" s="115"/>
      <c r="D162" s="115"/>
      <c r="E162" s="183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39"/>
      <c r="Q162" s="139"/>
      <c r="R162" s="139"/>
      <c r="S162" s="139"/>
      <c r="T162" s="139"/>
      <c r="U162" s="139"/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  <c r="AG162" s="139"/>
      <c r="AH162" s="139"/>
      <c r="AI162" s="115"/>
      <c r="AJ162" s="125"/>
      <c r="AK162" s="122"/>
      <c r="AL162" s="122"/>
      <c r="AM162" s="122"/>
      <c r="AN162" s="122"/>
      <c r="AO162" s="122"/>
      <c r="AP162" s="122"/>
      <c r="AQ162" s="122"/>
      <c r="AR162" s="122"/>
    </row>
    <row r="163" spans="1:44" ht="12" customHeight="1">
      <c r="A163" s="122"/>
      <c r="B163" s="115"/>
      <c r="C163" s="115"/>
      <c r="D163" s="115"/>
      <c r="E163" s="183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15"/>
      <c r="AJ163" s="125"/>
      <c r="AK163" s="122"/>
      <c r="AL163" s="122"/>
      <c r="AM163" s="122"/>
      <c r="AN163" s="122"/>
      <c r="AO163" s="122"/>
      <c r="AP163" s="122"/>
      <c r="AQ163" s="122"/>
      <c r="AR163" s="122"/>
    </row>
    <row r="164" spans="1:44" ht="12" customHeight="1">
      <c r="A164" s="122"/>
      <c r="B164" s="115"/>
      <c r="C164" s="115"/>
      <c r="D164" s="115"/>
      <c r="E164" s="183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39"/>
      <c r="Q164" s="139"/>
      <c r="R164" s="139"/>
      <c r="S164" s="139"/>
      <c r="T164" s="139"/>
      <c r="U164" s="139"/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  <c r="AG164" s="139"/>
      <c r="AH164" s="139"/>
      <c r="AI164" s="115"/>
      <c r="AJ164" s="125"/>
      <c r="AK164" s="122"/>
      <c r="AL164" s="122"/>
      <c r="AM164" s="122"/>
      <c r="AN164" s="122"/>
      <c r="AO164" s="122"/>
      <c r="AP164" s="122"/>
      <c r="AQ164" s="122"/>
      <c r="AR164" s="122"/>
    </row>
    <row r="165" spans="1:44" ht="12" customHeight="1">
      <c r="A165" s="122"/>
      <c r="B165" s="115"/>
      <c r="C165" s="115"/>
      <c r="D165" s="115"/>
      <c r="E165" s="183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39"/>
      <c r="Q165" s="139"/>
      <c r="R165" s="139"/>
      <c r="S165" s="139"/>
      <c r="T165" s="139"/>
      <c r="U165" s="139"/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  <c r="AG165" s="139"/>
      <c r="AH165" s="139"/>
      <c r="AI165" s="115"/>
      <c r="AJ165" s="125"/>
      <c r="AK165" s="122"/>
      <c r="AL165" s="122"/>
      <c r="AM165" s="122"/>
      <c r="AN165" s="122"/>
      <c r="AO165" s="122"/>
      <c r="AP165" s="122"/>
      <c r="AQ165" s="122"/>
      <c r="AR165" s="122"/>
    </row>
    <row r="166" spans="1:44" ht="12" customHeight="1">
      <c r="A166" s="122"/>
      <c r="B166" s="115"/>
      <c r="C166" s="115"/>
      <c r="D166" s="115"/>
      <c r="E166" s="183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39"/>
      <c r="Q166" s="139"/>
      <c r="R166" s="139"/>
      <c r="S166" s="139"/>
      <c r="T166" s="139"/>
      <c r="U166" s="139"/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  <c r="AG166" s="139"/>
      <c r="AH166" s="139"/>
      <c r="AI166" s="115"/>
      <c r="AJ166" s="125"/>
      <c r="AK166" s="122"/>
      <c r="AL166" s="122"/>
      <c r="AM166" s="122"/>
      <c r="AN166" s="122"/>
      <c r="AO166" s="122"/>
      <c r="AP166" s="122"/>
      <c r="AQ166" s="122"/>
      <c r="AR166" s="122"/>
    </row>
    <row r="167" spans="1:44" ht="12" customHeight="1">
      <c r="A167" s="122"/>
      <c r="B167" s="115"/>
      <c r="C167" s="115"/>
      <c r="D167" s="115"/>
      <c r="E167" s="183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39"/>
      <c r="Q167" s="139"/>
      <c r="R167" s="139"/>
      <c r="S167" s="139"/>
      <c r="T167" s="139"/>
      <c r="U167" s="139"/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  <c r="AG167" s="139"/>
      <c r="AH167" s="139"/>
      <c r="AI167" s="115"/>
      <c r="AJ167" s="125"/>
      <c r="AK167" s="122"/>
      <c r="AL167" s="122"/>
      <c r="AM167" s="122"/>
      <c r="AN167" s="122"/>
      <c r="AO167" s="122"/>
      <c r="AP167" s="122"/>
      <c r="AQ167" s="122"/>
      <c r="AR167" s="122"/>
    </row>
    <row r="168" spans="1:44" ht="12" customHeight="1">
      <c r="A168" s="122"/>
      <c r="B168" s="115"/>
      <c r="C168" s="115"/>
      <c r="D168" s="115"/>
      <c r="E168" s="183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39"/>
      <c r="Q168" s="139"/>
      <c r="R168" s="139"/>
      <c r="S168" s="139"/>
      <c r="T168" s="139"/>
      <c r="U168" s="139"/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/>
      <c r="AF168" s="139"/>
      <c r="AG168" s="139"/>
      <c r="AH168" s="139"/>
      <c r="AI168" s="115"/>
      <c r="AJ168" s="125"/>
      <c r="AK168" s="122"/>
      <c r="AL168" s="122"/>
      <c r="AM168" s="122"/>
      <c r="AN168" s="122"/>
      <c r="AO168" s="122"/>
      <c r="AP168" s="122"/>
      <c r="AQ168" s="122"/>
      <c r="AR168" s="122"/>
    </row>
    <row r="169" spans="1:44" ht="12" customHeight="1">
      <c r="A169" s="122"/>
      <c r="B169" s="115"/>
      <c r="C169" s="115"/>
      <c r="D169" s="115"/>
      <c r="E169" s="183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39"/>
      <c r="Q169" s="139"/>
      <c r="R169" s="139"/>
      <c r="S169" s="139"/>
      <c r="T169" s="139"/>
      <c r="U169" s="139"/>
      <c r="V169" s="139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9"/>
      <c r="AG169" s="139"/>
      <c r="AH169" s="139"/>
      <c r="AI169" s="115"/>
      <c r="AJ169" s="125"/>
      <c r="AK169" s="122"/>
      <c r="AL169" s="122"/>
      <c r="AM169" s="122"/>
      <c r="AN169" s="122"/>
      <c r="AO169" s="122"/>
      <c r="AP169" s="122"/>
      <c r="AQ169" s="122"/>
      <c r="AR169" s="122"/>
    </row>
    <row r="170" spans="1:44" ht="12" customHeight="1">
      <c r="A170" s="122"/>
      <c r="B170" s="115"/>
      <c r="C170" s="115"/>
      <c r="D170" s="115"/>
      <c r="E170" s="183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  <c r="AG170" s="139"/>
      <c r="AH170" s="139"/>
      <c r="AI170" s="115"/>
      <c r="AJ170" s="125"/>
      <c r="AK170" s="122"/>
      <c r="AL170" s="122"/>
      <c r="AM170" s="122"/>
      <c r="AN170" s="122"/>
      <c r="AO170" s="122"/>
      <c r="AP170" s="122"/>
      <c r="AQ170" s="122"/>
      <c r="AR170" s="122"/>
    </row>
    <row r="171" spans="1:44" ht="12" customHeight="1">
      <c r="A171" s="122"/>
      <c r="B171" s="115"/>
      <c r="C171" s="115"/>
      <c r="D171" s="115"/>
      <c r="E171" s="183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/>
      <c r="AF171" s="139"/>
      <c r="AG171" s="139"/>
      <c r="AH171" s="139"/>
      <c r="AI171" s="115"/>
      <c r="AJ171" s="125"/>
      <c r="AK171" s="122"/>
      <c r="AL171" s="122"/>
      <c r="AM171" s="122"/>
      <c r="AN171" s="122"/>
      <c r="AO171" s="122"/>
      <c r="AP171" s="122"/>
      <c r="AQ171" s="122"/>
      <c r="AR171" s="122"/>
    </row>
    <row r="172" spans="1:44" ht="12" customHeight="1">
      <c r="A172" s="122"/>
      <c r="B172" s="115"/>
      <c r="C172" s="115"/>
      <c r="D172" s="115"/>
      <c r="E172" s="183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  <c r="AH172" s="139"/>
      <c r="AI172" s="115"/>
      <c r="AJ172" s="125"/>
      <c r="AK172" s="122"/>
      <c r="AL172" s="122"/>
      <c r="AM172" s="122"/>
      <c r="AN172" s="122"/>
      <c r="AO172" s="122"/>
      <c r="AP172" s="122"/>
      <c r="AQ172" s="122"/>
      <c r="AR172" s="122"/>
    </row>
    <row r="173" spans="1:44" ht="12" customHeight="1">
      <c r="A173" s="122"/>
      <c r="B173" s="115"/>
      <c r="C173" s="115"/>
      <c r="D173" s="115"/>
      <c r="E173" s="183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  <c r="AH173" s="139"/>
      <c r="AI173" s="115"/>
      <c r="AJ173" s="125"/>
      <c r="AK173" s="122"/>
      <c r="AL173" s="122"/>
      <c r="AM173" s="122"/>
      <c r="AN173" s="122"/>
      <c r="AO173" s="122"/>
      <c r="AP173" s="122"/>
      <c r="AQ173" s="122"/>
      <c r="AR173" s="122"/>
    </row>
    <row r="174" spans="1:44" ht="12" customHeight="1">
      <c r="A174" s="122"/>
      <c r="B174" s="115"/>
      <c r="C174" s="115"/>
      <c r="D174" s="115"/>
      <c r="E174" s="183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9"/>
      <c r="AA174" s="139"/>
      <c r="AB174" s="139"/>
      <c r="AC174" s="139"/>
      <c r="AD174" s="139"/>
      <c r="AE174" s="139"/>
      <c r="AF174" s="139"/>
      <c r="AG174" s="139"/>
      <c r="AH174" s="139"/>
      <c r="AI174" s="115"/>
      <c r="AJ174" s="125"/>
      <c r="AK174" s="122"/>
      <c r="AL174" s="122"/>
      <c r="AM174" s="122"/>
      <c r="AN174" s="122"/>
      <c r="AO174" s="122"/>
      <c r="AP174" s="122"/>
      <c r="AQ174" s="122"/>
      <c r="AR174" s="122"/>
    </row>
    <row r="175" spans="1:44" ht="12" customHeight="1">
      <c r="A175" s="122"/>
      <c r="B175" s="115"/>
      <c r="C175" s="115"/>
      <c r="D175" s="115"/>
      <c r="E175" s="183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/>
      <c r="AF175" s="139"/>
      <c r="AG175" s="139"/>
      <c r="AH175" s="139"/>
      <c r="AI175" s="115"/>
      <c r="AJ175" s="125"/>
      <c r="AK175" s="122"/>
      <c r="AL175" s="122"/>
      <c r="AM175" s="122"/>
      <c r="AN175" s="122"/>
      <c r="AO175" s="122"/>
      <c r="AP175" s="122"/>
      <c r="AQ175" s="122"/>
      <c r="AR175" s="122"/>
    </row>
    <row r="176" spans="1:44" ht="12" customHeight="1">
      <c r="A176" s="122"/>
      <c r="B176" s="115"/>
      <c r="C176" s="115"/>
      <c r="D176" s="115"/>
      <c r="E176" s="183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/>
      <c r="AF176" s="139"/>
      <c r="AG176" s="139"/>
      <c r="AH176" s="139"/>
      <c r="AI176" s="115"/>
      <c r="AJ176" s="125"/>
      <c r="AK176" s="122"/>
      <c r="AL176" s="122"/>
      <c r="AM176" s="122"/>
      <c r="AN176" s="122"/>
      <c r="AO176" s="122"/>
      <c r="AP176" s="122"/>
      <c r="AQ176" s="122"/>
      <c r="AR176" s="122"/>
    </row>
    <row r="177" spans="1:44" ht="12" customHeight="1">
      <c r="A177" s="122"/>
      <c r="B177" s="115"/>
      <c r="C177" s="115"/>
      <c r="D177" s="115"/>
      <c r="E177" s="183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9"/>
      <c r="AA177" s="139"/>
      <c r="AB177" s="139"/>
      <c r="AC177" s="139"/>
      <c r="AD177" s="139"/>
      <c r="AE177" s="139"/>
      <c r="AF177" s="139"/>
      <c r="AG177" s="139"/>
      <c r="AH177" s="139"/>
      <c r="AI177" s="115"/>
      <c r="AJ177" s="125"/>
      <c r="AK177" s="122"/>
      <c r="AL177" s="122"/>
      <c r="AM177" s="122"/>
      <c r="AN177" s="122"/>
      <c r="AO177" s="122"/>
      <c r="AP177" s="122"/>
      <c r="AQ177" s="122"/>
      <c r="AR177" s="122"/>
    </row>
    <row r="178" spans="1:44" ht="12" customHeight="1">
      <c r="A178" s="122"/>
      <c r="B178" s="115"/>
      <c r="C178" s="115"/>
      <c r="D178" s="115"/>
      <c r="E178" s="183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/>
      <c r="AF178" s="139"/>
      <c r="AG178" s="139"/>
      <c r="AH178" s="139"/>
      <c r="AI178" s="115"/>
      <c r="AJ178" s="125"/>
      <c r="AK178" s="122"/>
      <c r="AL178" s="122"/>
      <c r="AM178" s="122"/>
      <c r="AN178" s="122"/>
      <c r="AO178" s="122"/>
      <c r="AP178" s="122"/>
      <c r="AQ178" s="122"/>
      <c r="AR178" s="122"/>
    </row>
    <row r="179" spans="1:44" ht="12" customHeight="1">
      <c r="A179" s="122"/>
      <c r="B179" s="115"/>
      <c r="C179" s="115"/>
      <c r="D179" s="115"/>
      <c r="E179" s="183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9"/>
      <c r="AA179" s="139"/>
      <c r="AB179" s="139"/>
      <c r="AC179" s="139"/>
      <c r="AD179" s="139"/>
      <c r="AE179" s="139"/>
      <c r="AF179" s="139"/>
      <c r="AG179" s="139"/>
      <c r="AH179" s="139"/>
      <c r="AI179" s="115"/>
      <c r="AJ179" s="125"/>
      <c r="AK179" s="122"/>
      <c r="AL179" s="122"/>
      <c r="AM179" s="122"/>
      <c r="AN179" s="122"/>
      <c r="AO179" s="122"/>
      <c r="AP179" s="122"/>
      <c r="AQ179" s="122"/>
      <c r="AR179" s="122"/>
    </row>
    <row r="180" spans="1:44" ht="12" customHeight="1">
      <c r="A180" s="122"/>
      <c r="B180" s="115"/>
      <c r="C180" s="115"/>
      <c r="D180" s="115"/>
      <c r="E180" s="183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/>
      <c r="AF180" s="139"/>
      <c r="AG180" s="139"/>
      <c r="AH180" s="139"/>
      <c r="AI180" s="115"/>
      <c r="AJ180" s="125"/>
      <c r="AK180" s="122"/>
      <c r="AL180" s="122"/>
      <c r="AM180" s="122"/>
      <c r="AN180" s="122"/>
      <c r="AO180" s="122"/>
      <c r="AP180" s="122"/>
      <c r="AQ180" s="122"/>
      <c r="AR180" s="122"/>
    </row>
    <row r="181" spans="1:44" ht="12" customHeight="1">
      <c r="A181" s="122"/>
      <c r="B181" s="115"/>
      <c r="C181" s="115"/>
      <c r="D181" s="115"/>
      <c r="E181" s="183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/>
      <c r="AF181" s="139"/>
      <c r="AG181" s="139"/>
      <c r="AH181" s="139"/>
      <c r="AI181" s="115"/>
      <c r="AJ181" s="125"/>
      <c r="AK181" s="122"/>
      <c r="AL181" s="122"/>
      <c r="AM181" s="122"/>
      <c r="AN181" s="122"/>
      <c r="AO181" s="122"/>
      <c r="AP181" s="122"/>
      <c r="AQ181" s="122"/>
      <c r="AR181" s="122"/>
    </row>
    <row r="182" spans="1:44" ht="12" customHeight="1">
      <c r="A182" s="122"/>
      <c r="B182" s="115"/>
      <c r="C182" s="115"/>
      <c r="D182" s="115"/>
      <c r="E182" s="183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  <c r="AG182" s="139"/>
      <c r="AH182" s="139"/>
      <c r="AI182" s="115"/>
      <c r="AJ182" s="125"/>
      <c r="AK182" s="122"/>
      <c r="AL182" s="122"/>
      <c r="AM182" s="122"/>
      <c r="AN182" s="122"/>
      <c r="AO182" s="122"/>
      <c r="AP182" s="122"/>
      <c r="AQ182" s="122"/>
      <c r="AR182" s="122"/>
    </row>
    <row r="183" spans="1:44" ht="12" customHeight="1">
      <c r="A183" s="122"/>
      <c r="B183" s="115"/>
      <c r="C183" s="115"/>
      <c r="D183" s="115"/>
      <c r="E183" s="183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/>
      <c r="AF183" s="139"/>
      <c r="AG183" s="139"/>
      <c r="AH183" s="139"/>
      <c r="AI183" s="115"/>
      <c r="AJ183" s="125"/>
      <c r="AK183" s="122"/>
      <c r="AL183" s="122"/>
      <c r="AM183" s="122"/>
      <c r="AN183" s="122"/>
      <c r="AO183" s="122"/>
      <c r="AP183" s="122"/>
      <c r="AQ183" s="122"/>
      <c r="AR183" s="122"/>
    </row>
    <row r="184" spans="1:44" ht="12" customHeight="1">
      <c r="A184" s="122"/>
      <c r="B184" s="115"/>
      <c r="C184" s="115"/>
      <c r="D184" s="115"/>
      <c r="E184" s="183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/>
      <c r="AF184" s="139"/>
      <c r="AG184" s="139"/>
      <c r="AH184" s="139"/>
      <c r="AI184" s="115"/>
      <c r="AJ184" s="125"/>
      <c r="AK184" s="122"/>
      <c r="AL184" s="122"/>
      <c r="AM184" s="122"/>
      <c r="AN184" s="122"/>
      <c r="AO184" s="122"/>
      <c r="AP184" s="122"/>
      <c r="AQ184" s="122"/>
      <c r="AR184" s="122"/>
    </row>
    <row r="185" spans="1:44" ht="12" customHeight="1">
      <c r="A185" s="122"/>
      <c r="B185" s="115"/>
      <c r="C185" s="115"/>
      <c r="D185" s="115"/>
      <c r="E185" s="183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  <c r="AG185" s="139"/>
      <c r="AH185" s="139"/>
      <c r="AI185" s="115"/>
      <c r="AJ185" s="125"/>
      <c r="AK185" s="122"/>
      <c r="AL185" s="122"/>
      <c r="AM185" s="122"/>
      <c r="AN185" s="122"/>
      <c r="AO185" s="122"/>
      <c r="AP185" s="122"/>
      <c r="AQ185" s="122"/>
      <c r="AR185" s="122"/>
    </row>
    <row r="186" spans="1:44" ht="12" customHeight="1">
      <c r="A186" s="122"/>
      <c r="B186" s="115"/>
      <c r="C186" s="115"/>
      <c r="D186" s="115"/>
      <c r="E186" s="183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15"/>
      <c r="AJ186" s="125"/>
      <c r="AK186" s="122"/>
      <c r="AL186" s="122"/>
      <c r="AM186" s="122"/>
      <c r="AN186" s="122"/>
      <c r="AO186" s="122"/>
      <c r="AP186" s="122"/>
      <c r="AQ186" s="122"/>
      <c r="AR186" s="122"/>
    </row>
    <row r="187" spans="1:44" ht="12" customHeight="1">
      <c r="A187" s="122"/>
      <c r="B187" s="115"/>
      <c r="C187" s="115"/>
      <c r="D187" s="115"/>
      <c r="E187" s="183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39"/>
      <c r="AE187" s="139"/>
      <c r="AF187" s="139"/>
      <c r="AG187" s="139"/>
      <c r="AH187" s="139"/>
      <c r="AI187" s="115"/>
      <c r="AJ187" s="125"/>
      <c r="AK187" s="122"/>
      <c r="AL187" s="122"/>
      <c r="AM187" s="122"/>
      <c r="AN187" s="122"/>
      <c r="AO187" s="122"/>
      <c r="AP187" s="122"/>
      <c r="AQ187" s="122"/>
      <c r="AR187" s="122"/>
    </row>
    <row r="188" spans="1:44" ht="12" customHeight="1">
      <c r="A188" s="122"/>
      <c r="B188" s="115"/>
      <c r="C188" s="115"/>
      <c r="D188" s="115"/>
      <c r="E188" s="183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  <c r="AG188" s="139"/>
      <c r="AH188" s="139"/>
      <c r="AI188" s="115"/>
      <c r="AJ188" s="125"/>
      <c r="AK188" s="122"/>
      <c r="AL188" s="122"/>
      <c r="AM188" s="122"/>
      <c r="AN188" s="122"/>
      <c r="AO188" s="122"/>
      <c r="AP188" s="122"/>
      <c r="AQ188" s="122"/>
      <c r="AR188" s="122"/>
    </row>
    <row r="189" spans="1:44" ht="12" customHeight="1">
      <c r="A189" s="122"/>
      <c r="B189" s="115"/>
      <c r="C189" s="115"/>
      <c r="D189" s="115"/>
      <c r="E189" s="183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139"/>
      <c r="AG189" s="139"/>
      <c r="AH189" s="139"/>
      <c r="AI189" s="115"/>
      <c r="AJ189" s="125"/>
      <c r="AK189" s="122"/>
      <c r="AL189" s="122"/>
      <c r="AM189" s="122"/>
      <c r="AN189" s="122"/>
      <c r="AO189" s="122"/>
      <c r="AP189" s="122"/>
      <c r="AQ189" s="122"/>
      <c r="AR189" s="122"/>
    </row>
    <row r="190" spans="1:44" ht="12" customHeight="1">
      <c r="A190" s="122"/>
      <c r="B190" s="115"/>
      <c r="C190" s="115"/>
      <c r="D190" s="115"/>
      <c r="E190" s="183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/>
      <c r="AF190" s="139"/>
      <c r="AG190" s="139"/>
      <c r="AH190" s="139"/>
      <c r="AI190" s="115"/>
      <c r="AJ190" s="125"/>
      <c r="AK190" s="122"/>
      <c r="AL190" s="122"/>
      <c r="AM190" s="122"/>
      <c r="AN190" s="122"/>
      <c r="AO190" s="122"/>
      <c r="AP190" s="122"/>
      <c r="AQ190" s="122"/>
      <c r="AR190" s="122"/>
    </row>
    <row r="191" spans="1:44" ht="12" customHeight="1">
      <c r="A191" s="122"/>
      <c r="B191" s="115"/>
      <c r="C191" s="115"/>
      <c r="D191" s="115"/>
      <c r="E191" s="183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9"/>
      <c r="AA191" s="139"/>
      <c r="AB191" s="139"/>
      <c r="AC191" s="139"/>
      <c r="AD191" s="139"/>
      <c r="AE191" s="139"/>
      <c r="AF191" s="139"/>
      <c r="AG191" s="139"/>
      <c r="AH191" s="139"/>
      <c r="AI191" s="115"/>
      <c r="AJ191" s="125"/>
      <c r="AK191" s="122"/>
      <c r="AL191" s="122"/>
      <c r="AM191" s="122"/>
      <c r="AN191" s="122"/>
      <c r="AO191" s="122"/>
      <c r="AP191" s="122"/>
      <c r="AQ191" s="122"/>
      <c r="AR191" s="122"/>
    </row>
    <row r="192" spans="1:44" ht="12" customHeight="1">
      <c r="A192" s="122"/>
      <c r="B192" s="115"/>
      <c r="C192" s="115"/>
      <c r="D192" s="115"/>
      <c r="E192" s="183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  <c r="AC192" s="139"/>
      <c r="AD192" s="139"/>
      <c r="AE192" s="139"/>
      <c r="AF192" s="139"/>
      <c r="AG192" s="139"/>
      <c r="AH192" s="139"/>
      <c r="AI192" s="115"/>
      <c r="AJ192" s="125"/>
      <c r="AK192" s="122"/>
      <c r="AL192" s="122"/>
      <c r="AM192" s="122"/>
      <c r="AN192" s="122"/>
      <c r="AO192" s="122"/>
      <c r="AP192" s="122"/>
      <c r="AQ192" s="122"/>
      <c r="AR192" s="122"/>
    </row>
    <row r="193" spans="1:44" ht="12" customHeight="1">
      <c r="A193" s="122"/>
      <c r="B193" s="115"/>
      <c r="C193" s="115"/>
      <c r="D193" s="115"/>
      <c r="E193" s="183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  <c r="AA193" s="139"/>
      <c r="AB193" s="139"/>
      <c r="AC193" s="139"/>
      <c r="AD193" s="139"/>
      <c r="AE193" s="139"/>
      <c r="AF193" s="139"/>
      <c r="AG193" s="139"/>
      <c r="AH193" s="139"/>
      <c r="AI193" s="115"/>
      <c r="AJ193" s="125"/>
      <c r="AK193" s="122"/>
      <c r="AL193" s="122"/>
      <c r="AM193" s="122"/>
      <c r="AN193" s="122"/>
      <c r="AO193" s="122"/>
      <c r="AP193" s="122"/>
      <c r="AQ193" s="122"/>
      <c r="AR193" s="122"/>
    </row>
    <row r="194" spans="1:44" ht="12" customHeight="1">
      <c r="A194" s="122"/>
      <c r="B194" s="115"/>
      <c r="C194" s="115"/>
      <c r="D194" s="115"/>
      <c r="E194" s="183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  <c r="AC194" s="139"/>
      <c r="AD194" s="139"/>
      <c r="AE194" s="139"/>
      <c r="AF194" s="139"/>
      <c r="AG194" s="139"/>
      <c r="AH194" s="139"/>
      <c r="AI194" s="115"/>
      <c r="AJ194" s="125"/>
      <c r="AK194" s="122"/>
      <c r="AL194" s="122"/>
      <c r="AM194" s="122"/>
      <c r="AN194" s="122"/>
      <c r="AO194" s="122"/>
      <c r="AP194" s="122"/>
      <c r="AQ194" s="122"/>
      <c r="AR194" s="122"/>
    </row>
    <row r="195" spans="1:44" ht="12" customHeight="1">
      <c r="A195" s="122"/>
      <c r="B195" s="115"/>
      <c r="C195" s="115"/>
      <c r="D195" s="115"/>
      <c r="E195" s="183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/>
      <c r="AF195" s="139"/>
      <c r="AG195" s="139"/>
      <c r="AH195" s="139"/>
      <c r="AI195" s="115"/>
      <c r="AJ195" s="125"/>
      <c r="AK195" s="122"/>
      <c r="AL195" s="122"/>
      <c r="AM195" s="122"/>
      <c r="AN195" s="122"/>
      <c r="AO195" s="122"/>
      <c r="AP195" s="122"/>
      <c r="AQ195" s="122"/>
      <c r="AR195" s="122"/>
    </row>
    <row r="196" spans="1:44" ht="12" customHeight="1">
      <c r="A196" s="122"/>
      <c r="B196" s="115"/>
      <c r="C196" s="115"/>
      <c r="D196" s="115"/>
      <c r="E196" s="183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9"/>
      <c r="AA196" s="139"/>
      <c r="AB196" s="139"/>
      <c r="AC196" s="139"/>
      <c r="AD196" s="139"/>
      <c r="AE196" s="139"/>
      <c r="AF196" s="139"/>
      <c r="AG196" s="139"/>
      <c r="AH196" s="139"/>
      <c r="AI196" s="115"/>
      <c r="AJ196" s="125"/>
      <c r="AK196" s="122"/>
      <c r="AL196" s="122"/>
      <c r="AM196" s="122"/>
      <c r="AN196" s="122"/>
      <c r="AO196" s="122"/>
      <c r="AP196" s="122"/>
      <c r="AQ196" s="122"/>
      <c r="AR196" s="122"/>
    </row>
    <row r="197" spans="1:44" ht="12" customHeight="1">
      <c r="A197" s="122"/>
      <c r="B197" s="115"/>
      <c r="C197" s="115"/>
      <c r="D197" s="115"/>
      <c r="E197" s="183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/>
      <c r="AF197" s="139"/>
      <c r="AG197" s="139"/>
      <c r="AH197" s="139"/>
      <c r="AI197" s="115"/>
      <c r="AJ197" s="125"/>
      <c r="AK197" s="122"/>
      <c r="AL197" s="122"/>
      <c r="AM197" s="122"/>
      <c r="AN197" s="122"/>
      <c r="AO197" s="122"/>
      <c r="AP197" s="122"/>
      <c r="AQ197" s="122"/>
      <c r="AR197" s="122"/>
    </row>
    <row r="198" spans="1:44" ht="12" customHeight="1">
      <c r="A198" s="122"/>
      <c r="B198" s="115"/>
      <c r="C198" s="115"/>
      <c r="D198" s="115"/>
      <c r="E198" s="183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  <c r="AC198" s="139"/>
      <c r="AD198" s="139"/>
      <c r="AE198" s="139"/>
      <c r="AF198" s="139"/>
      <c r="AG198" s="139"/>
      <c r="AH198" s="139"/>
      <c r="AI198" s="115"/>
      <c r="AJ198" s="125"/>
      <c r="AK198" s="122"/>
      <c r="AL198" s="122"/>
      <c r="AM198" s="122"/>
      <c r="AN198" s="122"/>
      <c r="AO198" s="122"/>
      <c r="AP198" s="122"/>
      <c r="AQ198" s="122"/>
      <c r="AR198" s="122"/>
    </row>
    <row r="199" spans="1:44" ht="12" customHeight="1">
      <c r="A199" s="122"/>
      <c r="B199" s="115"/>
      <c r="C199" s="115"/>
      <c r="D199" s="115"/>
      <c r="E199" s="183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/>
      <c r="AF199" s="139"/>
      <c r="AG199" s="139"/>
      <c r="AH199" s="139"/>
      <c r="AI199" s="115"/>
      <c r="AJ199" s="125"/>
      <c r="AK199" s="122"/>
      <c r="AL199" s="122"/>
      <c r="AM199" s="122"/>
      <c r="AN199" s="122"/>
      <c r="AO199" s="122"/>
      <c r="AP199" s="122"/>
      <c r="AQ199" s="122"/>
      <c r="AR199" s="122"/>
    </row>
    <row r="200" spans="1:44" ht="12" customHeight="1">
      <c r="A200" s="122"/>
      <c r="B200" s="115"/>
      <c r="C200" s="115"/>
      <c r="D200" s="115"/>
      <c r="E200" s="183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  <c r="AC200" s="139"/>
      <c r="AD200" s="139"/>
      <c r="AE200" s="139"/>
      <c r="AF200" s="139"/>
      <c r="AG200" s="139"/>
      <c r="AH200" s="139"/>
      <c r="AI200" s="115"/>
      <c r="AJ200" s="125"/>
      <c r="AK200" s="122"/>
      <c r="AL200" s="122"/>
      <c r="AM200" s="122"/>
      <c r="AN200" s="122"/>
      <c r="AO200" s="122"/>
      <c r="AP200" s="122"/>
      <c r="AQ200" s="122"/>
      <c r="AR200" s="122"/>
    </row>
    <row r="201" spans="1:44" ht="12" customHeight="1">
      <c r="A201" s="122"/>
      <c r="B201" s="115"/>
      <c r="C201" s="115"/>
      <c r="D201" s="115"/>
      <c r="E201" s="183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  <c r="AC201" s="139"/>
      <c r="AD201" s="139"/>
      <c r="AE201" s="139"/>
      <c r="AF201" s="139"/>
      <c r="AG201" s="139"/>
      <c r="AH201" s="139"/>
      <c r="AI201" s="115"/>
      <c r="AJ201" s="125"/>
      <c r="AK201" s="122"/>
      <c r="AL201" s="122"/>
      <c r="AM201" s="122"/>
      <c r="AN201" s="122"/>
      <c r="AO201" s="122"/>
      <c r="AP201" s="122"/>
      <c r="AQ201" s="122"/>
      <c r="AR201" s="122"/>
    </row>
    <row r="202" spans="1:44" ht="12" customHeight="1">
      <c r="A202" s="122"/>
      <c r="B202" s="115"/>
      <c r="C202" s="115"/>
      <c r="D202" s="115"/>
      <c r="E202" s="183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  <c r="AC202" s="139"/>
      <c r="AD202" s="139"/>
      <c r="AE202" s="139"/>
      <c r="AF202" s="139"/>
      <c r="AG202" s="139"/>
      <c r="AH202" s="139"/>
      <c r="AI202" s="115"/>
      <c r="AJ202" s="125"/>
      <c r="AK202" s="122"/>
      <c r="AL202" s="122"/>
      <c r="AM202" s="122"/>
      <c r="AN202" s="122"/>
      <c r="AO202" s="122"/>
      <c r="AP202" s="122"/>
      <c r="AQ202" s="122"/>
      <c r="AR202" s="122"/>
    </row>
    <row r="203" spans="1:44" ht="12" customHeight="1">
      <c r="A203" s="122"/>
      <c r="B203" s="115"/>
      <c r="C203" s="115"/>
      <c r="D203" s="115"/>
      <c r="E203" s="183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  <c r="AC203" s="139"/>
      <c r="AD203" s="139"/>
      <c r="AE203" s="139"/>
      <c r="AF203" s="139"/>
      <c r="AG203" s="139"/>
      <c r="AH203" s="139"/>
      <c r="AI203" s="115"/>
      <c r="AJ203" s="125"/>
      <c r="AK203" s="122"/>
      <c r="AL203" s="122"/>
      <c r="AM203" s="122"/>
      <c r="AN203" s="122"/>
      <c r="AO203" s="122"/>
      <c r="AP203" s="122"/>
      <c r="AQ203" s="122"/>
      <c r="AR203" s="122"/>
    </row>
    <row r="204" spans="1:44" ht="12" customHeight="1">
      <c r="A204" s="122"/>
      <c r="B204" s="115"/>
      <c r="C204" s="115"/>
      <c r="D204" s="115"/>
      <c r="E204" s="183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  <c r="AC204" s="139"/>
      <c r="AD204" s="139"/>
      <c r="AE204" s="139"/>
      <c r="AF204" s="139"/>
      <c r="AG204" s="139"/>
      <c r="AH204" s="139"/>
      <c r="AI204" s="115"/>
      <c r="AJ204" s="125"/>
      <c r="AK204" s="122"/>
      <c r="AL204" s="122"/>
      <c r="AM204" s="122"/>
      <c r="AN204" s="122"/>
      <c r="AO204" s="122"/>
      <c r="AP204" s="122"/>
      <c r="AQ204" s="122"/>
      <c r="AR204" s="122"/>
    </row>
    <row r="205" spans="1:44" ht="12" customHeight="1">
      <c r="A205" s="122"/>
      <c r="B205" s="115"/>
      <c r="C205" s="115"/>
      <c r="D205" s="115"/>
      <c r="E205" s="183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  <c r="AC205" s="139"/>
      <c r="AD205" s="139"/>
      <c r="AE205" s="139"/>
      <c r="AF205" s="139"/>
      <c r="AG205" s="139"/>
      <c r="AH205" s="139"/>
      <c r="AI205" s="115"/>
      <c r="AJ205" s="125"/>
      <c r="AK205" s="122"/>
      <c r="AL205" s="122"/>
      <c r="AM205" s="122"/>
      <c r="AN205" s="122"/>
      <c r="AO205" s="122"/>
      <c r="AP205" s="122"/>
      <c r="AQ205" s="122"/>
      <c r="AR205" s="122"/>
    </row>
    <row r="206" spans="1:44" ht="12" customHeight="1">
      <c r="A206" s="122"/>
      <c r="B206" s="115"/>
      <c r="C206" s="115"/>
      <c r="D206" s="115"/>
      <c r="E206" s="183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  <c r="AC206" s="139"/>
      <c r="AD206" s="139"/>
      <c r="AE206" s="139"/>
      <c r="AF206" s="139"/>
      <c r="AG206" s="139"/>
      <c r="AH206" s="139"/>
      <c r="AI206" s="115"/>
      <c r="AJ206" s="125"/>
      <c r="AK206" s="122"/>
      <c r="AL206" s="122"/>
      <c r="AM206" s="122"/>
      <c r="AN206" s="122"/>
      <c r="AO206" s="122"/>
      <c r="AP206" s="122"/>
      <c r="AQ206" s="122"/>
      <c r="AR206" s="122"/>
    </row>
    <row r="207" spans="1:44" ht="12" customHeight="1">
      <c r="A207" s="122"/>
      <c r="B207" s="115"/>
      <c r="C207" s="115"/>
      <c r="D207" s="115"/>
      <c r="E207" s="183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39"/>
      <c r="Q207" s="139"/>
      <c r="R207" s="139"/>
      <c r="S207" s="139"/>
      <c r="T207" s="139"/>
      <c r="U207" s="139"/>
      <c r="V207" s="139"/>
      <c r="W207" s="139"/>
      <c r="X207" s="139"/>
      <c r="Y207" s="139"/>
      <c r="Z207" s="139"/>
      <c r="AA207" s="139"/>
      <c r="AB207" s="139"/>
      <c r="AC207" s="139"/>
      <c r="AD207" s="139"/>
      <c r="AE207" s="139"/>
      <c r="AF207" s="139"/>
      <c r="AG207" s="139"/>
      <c r="AH207" s="139"/>
      <c r="AI207" s="115"/>
      <c r="AJ207" s="125"/>
      <c r="AK207" s="122"/>
      <c r="AL207" s="122"/>
      <c r="AM207" s="122"/>
      <c r="AN207" s="122"/>
      <c r="AO207" s="122"/>
      <c r="AP207" s="122"/>
      <c r="AQ207" s="122"/>
      <c r="AR207" s="122"/>
    </row>
    <row r="208" spans="1:44" ht="12" customHeight="1">
      <c r="A208" s="122"/>
      <c r="B208" s="115"/>
      <c r="C208" s="115"/>
      <c r="D208" s="115"/>
      <c r="E208" s="183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  <c r="AH208" s="139"/>
      <c r="AI208" s="115"/>
      <c r="AJ208" s="125"/>
      <c r="AK208" s="122"/>
      <c r="AL208" s="122"/>
      <c r="AM208" s="122"/>
      <c r="AN208" s="122"/>
      <c r="AO208" s="122"/>
      <c r="AP208" s="122"/>
      <c r="AQ208" s="122"/>
      <c r="AR208" s="122"/>
    </row>
    <row r="209" spans="1:44" ht="12" customHeight="1">
      <c r="A209" s="122"/>
      <c r="B209" s="115"/>
      <c r="C209" s="115"/>
      <c r="D209" s="115"/>
      <c r="E209" s="183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39"/>
      <c r="Q209" s="139"/>
      <c r="R209" s="139"/>
      <c r="S209" s="139"/>
      <c r="T209" s="139"/>
      <c r="U209" s="139"/>
      <c r="V209" s="139"/>
      <c r="W209" s="139"/>
      <c r="X209" s="139"/>
      <c r="Y209" s="139"/>
      <c r="Z209" s="139"/>
      <c r="AA209" s="139"/>
      <c r="AB209" s="139"/>
      <c r="AC209" s="139"/>
      <c r="AD209" s="139"/>
      <c r="AE209" s="139"/>
      <c r="AF209" s="139"/>
      <c r="AG209" s="139"/>
      <c r="AH209" s="139"/>
      <c r="AI209" s="115"/>
      <c r="AJ209" s="125"/>
      <c r="AK209" s="122"/>
      <c r="AL209" s="122"/>
      <c r="AM209" s="122"/>
      <c r="AN209" s="122"/>
      <c r="AO209" s="122"/>
      <c r="AP209" s="122"/>
      <c r="AQ209" s="122"/>
      <c r="AR209" s="122"/>
    </row>
    <row r="210" spans="1:44" ht="12" customHeight="1">
      <c r="A210" s="122"/>
      <c r="B210" s="115"/>
      <c r="C210" s="115"/>
      <c r="D210" s="115"/>
      <c r="E210" s="183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39"/>
      <c r="Q210" s="139"/>
      <c r="R210" s="139"/>
      <c r="S210" s="139"/>
      <c r="T210" s="139"/>
      <c r="U210" s="139"/>
      <c r="V210" s="139"/>
      <c r="W210" s="139"/>
      <c r="X210" s="139"/>
      <c r="Y210" s="139"/>
      <c r="Z210" s="139"/>
      <c r="AA210" s="139"/>
      <c r="AB210" s="139"/>
      <c r="AC210" s="139"/>
      <c r="AD210" s="139"/>
      <c r="AE210" s="139"/>
      <c r="AF210" s="139"/>
      <c r="AG210" s="139"/>
      <c r="AH210" s="139"/>
      <c r="AI210" s="115"/>
      <c r="AJ210" s="125"/>
      <c r="AK210" s="122"/>
      <c r="AL210" s="122"/>
      <c r="AM210" s="122"/>
      <c r="AN210" s="122"/>
      <c r="AO210" s="122"/>
      <c r="AP210" s="122"/>
      <c r="AQ210" s="122"/>
      <c r="AR210" s="122"/>
    </row>
    <row r="211" spans="1:44" ht="12" customHeight="1">
      <c r="A211" s="122"/>
      <c r="B211" s="115"/>
      <c r="C211" s="115"/>
      <c r="D211" s="115"/>
      <c r="E211" s="183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39"/>
      <c r="Q211" s="139"/>
      <c r="R211" s="139"/>
      <c r="S211" s="139"/>
      <c r="T211" s="139"/>
      <c r="U211" s="139"/>
      <c r="V211" s="139"/>
      <c r="W211" s="139"/>
      <c r="X211" s="139"/>
      <c r="Y211" s="139"/>
      <c r="Z211" s="139"/>
      <c r="AA211" s="139"/>
      <c r="AB211" s="139"/>
      <c r="AC211" s="139"/>
      <c r="AD211" s="139"/>
      <c r="AE211" s="139"/>
      <c r="AF211" s="139"/>
      <c r="AG211" s="139"/>
      <c r="AH211" s="139"/>
      <c r="AI211" s="115"/>
      <c r="AJ211" s="125"/>
      <c r="AK211" s="122"/>
      <c r="AL211" s="122"/>
      <c r="AM211" s="122"/>
      <c r="AN211" s="122"/>
      <c r="AO211" s="122"/>
      <c r="AP211" s="122"/>
      <c r="AQ211" s="122"/>
      <c r="AR211" s="122"/>
    </row>
    <row r="212" spans="1:44" ht="12" customHeight="1">
      <c r="A212" s="122"/>
      <c r="B212" s="115"/>
      <c r="C212" s="115"/>
      <c r="D212" s="115"/>
      <c r="E212" s="183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39"/>
      <c r="Q212" s="139"/>
      <c r="R212" s="139"/>
      <c r="S212" s="139"/>
      <c r="T212" s="139"/>
      <c r="U212" s="139"/>
      <c r="V212" s="139"/>
      <c r="W212" s="139"/>
      <c r="X212" s="139"/>
      <c r="Y212" s="139"/>
      <c r="Z212" s="139"/>
      <c r="AA212" s="139"/>
      <c r="AB212" s="139"/>
      <c r="AC212" s="139"/>
      <c r="AD212" s="139"/>
      <c r="AE212" s="139"/>
      <c r="AF212" s="139"/>
      <c r="AG212" s="139"/>
      <c r="AH212" s="139"/>
      <c r="AI212" s="115"/>
      <c r="AJ212" s="125"/>
      <c r="AK212" s="122"/>
      <c r="AL212" s="122"/>
      <c r="AM212" s="122"/>
      <c r="AN212" s="122"/>
      <c r="AO212" s="122"/>
      <c r="AP212" s="122"/>
      <c r="AQ212" s="122"/>
      <c r="AR212" s="122"/>
    </row>
    <row r="213" spans="1:44" ht="12" customHeight="1">
      <c r="A213" s="122"/>
      <c r="B213" s="115"/>
      <c r="C213" s="115"/>
      <c r="D213" s="115"/>
      <c r="E213" s="183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39"/>
      <c r="Q213" s="139"/>
      <c r="R213" s="139"/>
      <c r="S213" s="139"/>
      <c r="T213" s="139"/>
      <c r="U213" s="139"/>
      <c r="V213" s="139"/>
      <c r="W213" s="139"/>
      <c r="X213" s="139"/>
      <c r="Y213" s="139"/>
      <c r="Z213" s="139"/>
      <c r="AA213" s="139"/>
      <c r="AB213" s="139"/>
      <c r="AC213" s="139"/>
      <c r="AD213" s="139"/>
      <c r="AE213" s="139"/>
      <c r="AF213" s="139"/>
      <c r="AG213" s="139"/>
      <c r="AH213" s="139"/>
      <c r="AI213" s="115"/>
      <c r="AJ213" s="125"/>
      <c r="AK213" s="122"/>
      <c r="AL213" s="122"/>
      <c r="AM213" s="122"/>
      <c r="AN213" s="122"/>
      <c r="AO213" s="122"/>
      <c r="AP213" s="122"/>
      <c r="AQ213" s="122"/>
      <c r="AR213" s="122"/>
    </row>
    <row r="214" spans="1:44" ht="12" customHeight="1">
      <c r="A214" s="122"/>
      <c r="B214" s="115"/>
      <c r="C214" s="115"/>
      <c r="D214" s="115"/>
      <c r="E214" s="183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39"/>
      <c r="Q214" s="139"/>
      <c r="R214" s="139"/>
      <c r="S214" s="139"/>
      <c r="T214" s="139"/>
      <c r="U214" s="139"/>
      <c r="V214" s="139"/>
      <c r="W214" s="139"/>
      <c r="X214" s="139"/>
      <c r="Y214" s="139"/>
      <c r="Z214" s="139"/>
      <c r="AA214" s="139"/>
      <c r="AB214" s="139"/>
      <c r="AC214" s="139"/>
      <c r="AD214" s="139"/>
      <c r="AE214" s="139"/>
      <c r="AF214" s="139"/>
      <c r="AG214" s="139"/>
      <c r="AH214" s="139"/>
      <c r="AI214" s="115"/>
      <c r="AJ214" s="125"/>
      <c r="AK214" s="122"/>
      <c r="AL214" s="122"/>
      <c r="AM214" s="122"/>
      <c r="AN214" s="122"/>
      <c r="AO214" s="122"/>
      <c r="AP214" s="122"/>
      <c r="AQ214" s="122"/>
      <c r="AR214" s="122"/>
    </row>
    <row r="215" spans="1:44" ht="12" customHeight="1">
      <c r="A215" s="122"/>
      <c r="B215" s="115"/>
      <c r="C215" s="115"/>
      <c r="D215" s="115"/>
      <c r="E215" s="183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39"/>
      <c r="Q215" s="139"/>
      <c r="R215" s="139"/>
      <c r="S215" s="139"/>
      <c r="T215" s="139"/>
      <c r="U215" s="139"/>
      <c r="V215" s="139"/>
      <c r="W215" s="139"/>
      <c r="X215" s="139"/>
      <c r="Y215" s="139"/>
      <c r="Z215" s="139"/>
      <c r="AA215" s="139"/>
      <c r="AB215" s="139"/>
      <c r="AC215" s="139"/>
      <c r="AD215" s="139"/>
      <c r="AE215" s="139"/>
      <c r="AF215" s="139"/>
      <c r="AG215" s="139"/>
      <c r="AH215" s="139"/>
      <c r="AI215" s="115"/>
      <c r="AJ215" s="125"/>
      <c r="AK215" s="122"/>
      <c r="AL215" s="122"/>
      <c r="AM215" s="122"/>
      <c r="AN215" s="122"/>
      <c r="AO215" s="122"/>
      <c r="AP215" s="122"/>
      <c r="AQ215" s="122"/>
      <c r="AR215" s="122"/>
    </row>
    <row r="216" spans="1:44" ht="12" customHeight="1">
      <c r="A216" s="122"/>
      <c r="B216" s="115"/>
      <c r="C216" s="115"/>
      <c r="D216" s="115"/>
      <c r="E216" s="183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39"/>
      <c r="AH216" s="139"/>
      <c r="AI216" s="115"/>
      <c r="AJ216" s="125"/>
      <c r="AK216" s="122"/>
      <c r="AL216" s="122"/>
      <c r="AM216" s="122"/>
      <c r="AN216" s="122"/>
      <c r="AO216" s="122"/>
      <c r="AP216" s="122"/>
      <c r="AQ216" s="122"/>
      <c r="AR216" s="122"/>
    </row>
    <row r="217" spans="1:44" ht="12" customHeight="1">
      <c r="A217" s="122"/>
      <c r="B217" s="115"/>
      <c r="C217" s="115"/>
      <c r="D217" s="115"/>
      <c r="E217" s="183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15"/>
      <c r="AJ217" s="125"/>
      <c r="AK217" s="122"/>
      <c r="AL217" s="122"/>
      <c r="AM217" s="122"/>
      <c r="AN217" s="122"/>
      <c r="AO217" s="122"/>
      <c r="AP217" s="122"/>
      <c r="AQ217" s="122"/>
      <c r="AR217" s="122"/>
    </row>
    <row r="218" spans="1:44" ht="12" customHeight="1">
      <c r="A218" s="122"/>
      <c r="B218" s="115"/>
      <c r="C218" s="115"/>
      <c r="D218" s="115"/>
      <c r="E218" s="183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39"/>
      <c r="Q218" s="139"/>
      <c r="R218" s="139"/>
      <c r="S218" s="139"/>
      <c r="T218" s="139"/>
      <c r="U218" s="139"/>
      <c r="V218" s="139"/>
      <c r="W218" s="139"/>
      <c r="X218" s="139"/>
      <c r="Y218" s="139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15"/>
      <c r="AJ218" s="125"/>
      <c r="AK218" s="122"/>
      <c r="AL218" s="122"/>
      <c r="AM218" s="122"/>
      <c r="AN218" s="122"/>
      <c r="AO218" s="122"/>
      <c r="AP218" s="122"/>
      <c r="AQ218" s="122"/>
      <c r="AR218" s="122"/>
    </row>
    <row r="219" spans="1:44" ht="12" customHeight="1">
      <c r="A219" s="122"/>
      <c r="B219" s="115"/>
      <c r="C219" s="115"/>
      <c r="D219" s="115"/>
      <c r="E219" s="183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39"/>
      <c r="Q219" s="139"/>
      <c r="R219" s="139"/>
      <c r="S219" s="139"/>
      <c r="T219" s="139"/>
      <c r="U219" s="139"/>
      <c r="V219" s="139"/>
      <c r="W219" s="139"/>
      <c r="X219" s="139"/>
      <c r="Y219" s="139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15"/>
      <c r="AJ219" s="125"/>
      <c r="AK219" s="122"/>
      <c r="AL219" s="122"/>
      <c r="AM219" s="122"/>
      <c r="AN219" s="122"/>
      <c r="AO219" s="122"/>
      <c r="AP219" s="122"/>
      <c r="AQ219" s="122"/>
      <c r="AR219" s="122"/>
    </row>
    <row r="220" spans="1:44" ht="12" customHeight="1">
      <c r="A220" s="122"/>
      <c r="B220" s="115"/>
      <c r="C220" s="115"/>
      <c r="D220" s="115"/>
      <c r="E220" s="183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39"/>
      <c r="Q220" s="139"/>
      <c r="R220" s="139"/>
      <c r="S220" s="139"/>
      <c r="T220" s="139"/>
      <c r="U220" s="139"/>
      <c r="V220" s="139"/>
      <c r="W220" s="139"/>
      <c r="X220" s="139"/>
      <c r="Y220" s="139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15"/>
      <c r="AJ220" s="125"/>
      <c r="AK220" s="122"/>
      <c r="AL220" s="122"/>
      <c r="AM220" s="122"/>
      <c r="AN220" s="122"/>
      <c r="AO220" s="122"/>
      <c r="AP220" s="122"/>
      <c r="AQ220" s="122"/>
      <c r="AR220" s="122"/>
    </row>
    <row r="221" spans="1:44" ht="12" customHeight="1">
      <c r="A221" s="122"/>
      <c r="B221" s="115"/>
      <c r="C221" s="115"/>
      <c r="D221" s="115"/>
      <c r="E221" s="183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39"/>
      <c r="Q221" s="139"/>
      <c r="R221" s="139"/>
      <c r="S221" s="139"/>
      <c r="T221" s="139"/>
      <c r="U221" s="139"/>
      <c r="V221" s="139"/>
      <c r="W221" s="139"/>
      <c r="X221" s="139"/>
      <c r="Y221" s="139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15"/>
      <c r="AJ221" s="125"/>
      <c r="AK221" s="122"/>
      <c r="AL221" s="122"/>
      <c r="AM221" s="122"/>
      <c r="AN221" s="122"/>
      <c r="AO221" s="122"/>
      <c r="AP221" s="122"/>
      <c r="AQ221" s="122"/>
      <c r="AR221" s="122"/>
    </row>
    <row r="222" spans="1:44" ht="12" customHeight="1">
      <c r="A222" s="122"/>
      <c r="B222" s="115"/>
      <c r="C222" s="115"/>
      <c r="D222" s="115"/>
      <c r="E222" s="183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39"/>
      <c r="Q222" s="139"/>
      <c r="R222" s="139"/>
      <c r="S222" s="139"/>
      <c r="T222" s="139"/>
      <c r="U222" s="139"/>
      <c r="V222" s="139"/>
      <c r="W222" s="139"/>
      <c r="X222" s="139"/>
      <c r="Y222" s="139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15"/>
      <c r="AJ222" s="125"/>
      <c r="AK222" s="122"/>
      <c r="AL222" s="122"/>
      <c r="AM222" s="122"/>
      <c r="AN222" s="122"/>
      <c r="AO222" s="122"/>
      <c r="AP222" s="122"/>
      <c r="AQ222" s="122"/>
      <c r="AR222" s="122"/>
    </row>
    <row r="223" spans="1:44" ht="12" customHeight="1">
      <c r="A223" s="122"/>
      <c r="B223" s="115"/>
      <c r="C223" s="115"/>
      <c r="D223" s="115"/>
      <c r="E223" s="183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39"/>
      <c r="Q223" s="139"/>
      <c r="R223" s="139"/>
      <c r="S223" s="139"/>
      <c r="T223" s="139"/>
      <c r="U223" s="139"/>
      <c r="V223" s="139"/>
      <c r="W223" s="139"/>
      <c r="X223" s="139"/>
      <c r="Y223" s="139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15"/>
      <c r="AJ223" s="125"/>
      <c r="AK223" s="122"/>
      <c r="AL223" s="122"/>
      <c r="AM223" s="122"/>
      <c r="AN223" s="122"/>
      <c r="AO223" s="122"/>
      <c r="AP223" s="122"/>
      <c r="AQ223" s="122"/>
      <c r="AR223" s="122"/>
    </row>
    <row r="224" spans="1:44" ht="12" customHeight="1">
      <c r="A224" s="122"/>
      <c r="B224" s="115"/>
      <c r="C224" s="115"/>
      <c r="D224" s="115"/>
      <c r="E224" s="183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39"/>
      <c r="Q224" s="139"/>
      <c r="R224" s="139"/>
      <c r="S224" s="139"/>
      <c r="T224" s="139"/>
      <c r="U224" s="139"/>
      <c r="V224" s="139"/>
      <c r="W224" s="139"/>
      <c r="X224" s="139"/>
      <c r="Y224" s="139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15"/>
      <c r="AJ224" s="125"/>
      <c r="AK224" s="122"/>
      <c r="AL224" s="122"/>
      <c r="AM224" s="122"/>
      <c r="AN224" s="122"/>
      <c r="AO224" s="122"/>
      <c r="AP224" s="122"/>
      <c r="AQ224" s="122"/>
      <c r="AR224" s="122"/>
    </row>
    <row r="225" spans="1:44" ht="12" customHeight="1">
      <c r="A225" s="122"/>
      <c r="B225" s="115"/>
      <c r="C225" s="115"/>
      <c r="D225" s="115"/>
      <c r="E225" s="183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39"/>
      <c r="Q225" s="139"/>
      <c r="R225" s="139"/>
      <c r="S225" s="139"/>
      <c r="T225" s="139"/>
      <c r="U225" s="139"/>
      <c r="V225" s="139"/>
      <c r="W225" s="139"/>
      <c r="X225" s="139"/>
      <c r="Y225" s="139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15"/>
      <c r="AJ225" s="125"/>
      <c r="AK225" s="122"/>
      <c r="AL225" s="122"/>
      <c r="AM225" s="122"/>
      <c r="AN225" s="122"/>
      <c r="AO225" s="122"/>
      <c r="AP225" s="122"/>
      <c r="AQ225" s="122"/>
      <c r="AR225" s="122"/>
    </row>
    <row r="226" spans="1:44" ht="12" customHeight="1">
      <c r="A226" s="122"/>
      <c r="B226" s="115"/>
      <c r="C226" s="115"/>
      <c r="D226" s="115"/>
      <c r="E226" s="183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  <c r="AH226" s="139"/>
      <c r="AI226" s="115"/>
      <c r="AJ226" s="125"/>
      <c r="AK226" s="122"/>
      <c r="AL226" s="122"/>
      <c r="AM226" s="122"/>
      <c r="AN226" s="122"/>
      <c r="AO226" s="122"/>
      <c r="AP226" s="122"/>
      <c r="AQ226" s="122"/>
      <c r="AR226" s="122"/>
    </row>
    <row r="227" spans="1:44" ht="12" customHeight="1">
      <c r="A227" s="122"/>
      <c r="B227" s="115"/>
      <c r="C227" s="115"/>
      <c r="D227" s="115"/>
      <c r="E227" s="183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39"/>
      <c r="Q227" s="139"/>
      <c r="R227" s="139"/>
      <c r="S227" s="139"/>
      <c r="T227" s="139"/>
      <c r="U227" s="139"/>
      <c r="V227" s="139"/>
      <c r="W227" s="139"/>
      <c r="X227" s="139"/>
      <c r="Y227" s="139"/>
      <c r="Z227" s="139"/>
      <c r="AA227" s="139"/>
      <c r="AB227" s="139"/>
      <c r="AC227" s="139"/>
      <c r="AD227" s="139"/>
      <c r="AE227" s="139"/>
      <c r="AF227" s="139"/>
      <c r="AG227" s="139"/>
      <c r="AH227" s="139"/>
      <c r="AI227" s="115"/>
      <c r="AJ227" s="125"/>
      <c r="AK227" s="122"/>
      <c r="AL227" s="122"/>
      <c r="AM227" s="122"/>
      <c r="AN227" s="122"/>
      <c r="AO227" s="122"/>
      <c r="AP227" s="122"/>
      <c r="AQ227" s="122"/>
      <c r="AR227" s="122"/>
    </row>
    <row r="228" spans="1:44" ht="12" customHeight="1">
      <c r="A228" s="122"/>
      <c r="B228" s="115"/>
      <c r="C228" s="115"/>
      <c r="D228" s="115"/>
      <c r="E228" s="183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39"/>
      <c r="Q228" s="139"/>
      <c r="R228" s="139"/>
      <c r="S228" s="139"/>
      <c r="T228" s="139"/>
      <c r="U228" s="139"/>
      <c r="V228" s="139"/>
      <c r="W228" s="139"/>
      <c r="X228" s="139"/>
      <c r="Y228" s="139"/>
      <c r="Z228" s="139"/>
      <c r="AA228" s="139"/>
      <c r="AB228" s="139"/>
      <c r="AC228" s="139"/>
      <c r="AD228" s="139"/>
      <c r="AE228" s="139"/>
      <c r="AF228" s="139"/>
      <c r="AG228" s="139"/>
      <c r="AH228" s="139"/>
      <c r="AI228" s="115"/>
      <c r="AJ228" s="125"/>
      <c r="AK228" s="122"/>
      <c r="AL228" s="122"/>
      <c r="AM228" s="122"/>
      <c r="AN228" s="122"/>
      <c r="AO228" s="122"/>
      <c r="AP228" s="122"/>
      <c r="AQ228" s="122"/>
      <c r="AR228" s="122"/>
    </row>
    <row r="229" spans="1:44" ht="12" customHeight="1">
      <c r="A229" s="122"/>
      <c r="B229" s="115"/>
      <c r="C229" s="115"/>
      <c r="D229" s="115"/>
      <c r="E229" s="183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39"/>
      <c r="Q229" s="139"/>
      <c r="R229" s="139"/>
      <c r="S229" s="139"/>
      <c r="T229" s="139"/>
      <c r="U229" s="139"/>
      <c r="V229" s="139"/>
      <c r="W229" s="139"/>
      <c r="X229" s="139"/>
      <c r="Y229" s="139"/>
      <c r="Z229" s="139"/>
      <c r="AA229" s="139"/>
      <c r="AB229" s="139"/>
      <c r="AC229" s="139"/>
      <c r="AD229" s="139"/>
      <c r="AE229" s="139"/>
      <c r="AF229" s="139"/>
      <c r="AG229" s="139"/>
      <c r="AH229" s="139"/>
      <c r="AI229" s="115"/>
      <c r="AJ229" s="125"/>
      <c r="AK229" s="122"/>
      <c r="AL229" s="122"/>
      <c r="AM229" s="122"/>
      <c r="AN229" s="122"/>
      <c r="AO229" s="122"/>
      <c r="AP229" s="122"/>
      <c r="AQ229" s="122"/>
      <c r="AR229" s="122"/>
    </row>
    <row r="230" spans="1:44" ht="12" customHeight="1">
      <c r="A230" s="122"/>
      <c r="B230" s="115"/>
      <c r="C230" s="115"/>
      <c r="D230" s="115"/>
      <c r="E230" s="183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39"/>
      <c r="Q230" s="139"/>
      <c r="R230" s="139"/>
      <c r="S230" s="139"/>
      <c r="T230" s="139"/>
      <c r="U230" s="139"/>
      <c r="V230" s="139"/>
      <c r="W230" s="139"/>
      <c r="X230" s="139"/>
      <c r="Y230" s="139"/>
      <c r="Z230" s="139"/>
      <c r="AA230" s="139"/>
      <c r="AB230" s="139"/>
      <c r="AC230" s="139"/>
      <c r="AD230" s="139"/>
      <c r="AE230" s="139"/>
      <c r="AF230" s="139"/>
      <c r="AG230" s="139"/>
      <c r="AH230" s="139"/>
      <c r="AI230" s="115"/>
      <c r="AJ230" s="125"/>
      <c r="AK230" s="122"/>
      <c r="AL230" s="122"/>
      <c r="AM230" s="122"/>
      <c r="AN230" s="122"/>
      <c r="AO230" s="122"/>
      <c r="AP230" s="122"/>
      <c r="AQ230" s="122"/>
      <c r="AR230" s="122"/>
    </row>
    <row r="231" spans="1:44" ht="12" customHeight="1">
      <c r="A231" s="122"/>
      <c r="B231" s="115"/>
      <c r="C231" s="115"/>
      <c r="D231" s="115"/>
      <c r="E231" s="183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39"/>
      <c r="Q231" s="139"/>
      <c r="R231" s="139"/>
      <c r="S231" s="139"/>
      <c r="T231" s="139"/>
      <c r="U231" s="139"/>
      <c r="V231" s="139"/>
      <c r="W231" s="139"/>
      <c r="X231" s="139"/>
      <c r="Y231" s="139"/>
      <c r="Z231" s="139"/>
      <c r="AA231" s="139"/>
      <c r="AB231" s="139"/>
      <c r="AC231" s="139"/>
      <c r="AD231" s="139"/>
      <c r="AE231" s="139"/>
      <c r="AF231" s="139"/>
      <c r="AG231" s="139"/>
      <c r="AH231" s="139"/>
      <c r="AI231" s="115"/>
      <c r="AJ231" s="125"/>
      <c r="AK231" s="122"/>
      <c r="AL231" s="122"/>
      <c r="AM231" s="122"/>
      <c r="AN231" s="122"/>
      <c r="AO231" s="122"/>
      <c r="AP231" s="122"/>
      <c r="AQ231" s="122"/>
      <c r="AR231" s="122"/>
    </row>
    <row r="232" spans="1:44" ht="12" customHeight="1">
      <c r="A232" s="122"/>
      <c r="B232" s="115"/>
      <c r="C232" s="115"/>
      <c r="D232" s="115"/>
      <c r="E232" s="183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39"/>
      <c r="Q232" s="139"/>
      <c r="R232" s="139"/>
      <c r="S232" s="139"/>
      <c r="T232" s="139"/>
      <c r="U232" s="139"/>
      <c r="V232" s="139"/>
      <c r="W232" s="139"/>
      <c r="X232" s="139"/>
      <c r="Y232" s="139"/>
      <c r="Z232" s="139"/>
      <c r="AA232" s="139"/>
      <c r="AB232" s="139"/>
      <c r="AC232" s="139"/>
      <c r="AD232" s="139"/>
      <c r="AE232" s="139"/>
      <c r="AF232" s="139"/>
      <c r="AG232" s="139"/>
      <c r="AH232" s="139"/>
      <c r="AI232" s="115"/>
      <c r="AJ232" s="125"/>
      <c r="AK232" s="122"/>
      <c r="AL232" s="122"/>
      <c r="AM232" s="122"/>
      <c r="AN232" s="122"/>
      <c r="AO232" s="122"/>
      <c r="AP232" s="122"/>
      <c r="AQ232" s="122"/>
      <c r="AR232" s="122"/>
    </row>
    <row r="233" spans="1:44" ht="12" customHeight="1">
      <c r="A233" s="122"/>
      <c r="B233" s="115"/>
      <c r="C233" s="115"/>
      <c r="D233" s="115"/>
      <c r="E233" s="183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39"/>
      <c r="Q233" s="139"/>
      <c r="R233" s="139"/>
      <c r="S233" s="139"/>
      <c r="T233" s="139"/>
      <c r="U233" s="139"/>
      <c r="V233" s="139"/>
      <c r="W233" s="139"/>
      <c r="X233" s="139"/>
      <c r="Y233" s="139"/>
      <c r="Z233" s="139"/>
      <c r="AA233" s="139"/>
      <c r="AB233" s="139"/>
      <c r="AC233" s="139"/>
      <c r="AD233" s="139"/>
      <c r="AE233" s="139"/>
      <c r="AF233" s="139"/>
      <c r="AG233" s="139"/>
      <c r="AH233" s="139"/>
      <c r="AI233" s="115"/>
      <c r="AJ233" s="125"/>
      <c r="AK233" s="122"/>
      <c r="AL233" s="122"/>
      <c r="AM233" s="122"/>
      <c r="AN233" s="122"/>
      <c r="AO233" s="122"/>
      <c r="AP233" s="122"/>
      <c r="AQ233" s="122"/>
      <c r="AR233" s="122"/>
    </row>
    <row r="234" spans="1:44" ht="12" customHeight="1">
      <c r="A234" s="122"/>
      <c r="B234" s="115"/>
      <c r="C234" s="115"/>
      <c r="D234" s="115"/>
      <c r="E234" s="183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39"/>
      <c r="Q234" s="139"/>
      <c r="R234" s="139"/>
      <c r="S234" s="139"/>
      <c r="T234" s="139"/>
      <c r="U234" s="139"/>
      <c r="V234" s="139"/>
      <c r="W234" s="139"/>
      <c r="X234" s="139"/>
      <c r="Y234" s="139"/>
      <c r="Z234" s="139"/>
      <c r="AA234" s="139"/>
      <c r="AB234" s="139"/>
      <c r="AC234" s="139"/>
      <c r="AD234" s="139"/>
      <c r="AE234" s="139"/>
      <c r="AF234" s="139"/>
      <c r="AG234" s="139"/>
      <c r="AH234" s="139"/>
      <c r="AI234" s="115"/>
      <c r="AJ234" s="125"/>
      <c r="AK234" s="122"/>
      <c r="AL234" s="122"/>
      <c r="AM234" s="122"/>
      <c r="AN234" s="122"/>
      <c r="AO234" s="122"/>
      <c r="AP234" s="122"/>
      <c r="AQ234" s="122"/>
      <c r="AR234" s="122"/>
    </row>
    <row r="235" spans="1:44" ht="12" customHeight="1">
      <c r="A235" s="122"/>
      <c r="B235" s="115"/>
      <c r="C235" s="115"/>
      <c r="D235" s="115"/>
      <c r="E235" s="183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  <c r="AH235" s="139"/>
      <c r="AI235" s="115"/>
      <c r="AJ235" s="125"/>
      <c r="AK235" s="122"/>
      <c r="AL235" s="122"/>
      <c r="AM235" s="122"/>
      <c r="AN235" s="122"/>
      <c r="AO235" s="122"/>
      <c r="AP235" s="122"/>
      <c r="AQ235" s="122"/>
      <c r="AR235" s="122"/>
    </row>
    <row r="236" spans="1:44" ht="12" customHeight="1">
      <c r="A236" s="122"/>
      <c r="B236" s="115"/>
      <c r="C236" s="115"/>
      <c r="D236" s="115"/>
      <c r="E236" s="183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39"/>
      <c r="AH236" s="139"/>
      <c r="AI236" s="115"/>
      <c r="AJ236" s="125"/>
      <c r="AK236" s="122"/>
      <c r="AL236" s="122"/>
      <c r="AM236" s="122"/>
      <c r="AN236" s="122"/>
      <c r="AO236" s="122"/>
      <c r="AP236" s="122"/>
      <c r="AQ236" s="122"/>
      <c r="AR236" s="122"/>
    </row>
    <row r="237" spans="1:44" ht="12" customHeight="1">
      <c r="A237" s="122"/>
      <c r="B237" s="115"/>
      <c r="C237" s="115"/>
      <c r="D237" s="115"/>
      <c r="E237" s="183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39"/>
      <c r="Q237" s="139"/>
      <c r="R237" s="139"/>
      <c r="S237" s="139"/>
      <c r="T237" s="139"/>
      <c r="U237" s="139"/>
      <c r="V237" s="139"/>
      <c r="W237" s="139"/>
      <c r="X237" s="139"/>
      <c r="Y237" s="139"/>
      <c r="Z237" s="139"/>
      <c r="AA237" s="139"/>
      <c r="AB237" s="139"/>
      <c r="AC237" s="139"/>
      <c r="AD237" s="139"/>
      <c r="AE237" s="139"/>
      <c r="AF237" s="139"/>
      <c r="AG237" s="139"/>
      <c r="AH237" s="139"/>
      <c r="AI237" s="115"/>
      <c r="AJ237" s="125"/>
      <c r="AK237" s="122"/>
      <c r="AL237" s="122"/>
      <c r="AM237" s="122"/>
      <c r="AN237" s="122"/>
      <c r="AO237" s="122"/>
      <c r="AP237" s="122"/>
      <c r="AQ237" s="122"/>
      <c r="AR237" s="122"/>
    </row>
    <row r="238" spans="1:44" ht="12" customHeight="1">
      <c r="A238" s="122"/>
      <c r="B238" s="115"/>
      <c r="C238" s="115"/>
      <c r="D238" s="115"/>
      <c r="E238" s="183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39"/>
      <c r="Q238" s="139"/>
      <c r="R238" s="139"/>
      <c r="S238" s="139"/>
      <c r="T238" s="139"/>
      <c r="U238" s="139"/>
      <c r="V238" s="139"/>
      <c r="W238" s="139"/>
      <c r="X238" s="139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15"/>
      <c r="AJ238" s="125"/>
      <c r="AK238" s="122"/>
      <c r="AL238" s="122"/>
      <c r="AM238" s="122"/>
      <c r="AN238" s="122"/>
      <c r="AO238" s="122"/>
      <c r="AP238" s="122"/>
      <c r="AQ238" s="122"/>
      <c r="AR238" s="122"/>
    </row>
    <row r="239" spans="1:44" ht="12" customHeight="1">
      <c r="A239" s="122"/>
      <c r="B239" s="115"/>
      <c r="C239" s="115"/>
      <c r="D239" s="115"/>
      <c r="E239" s="183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39"/>
      <c r="Q239" s="139"/>
      <c r="R239" s="139"/>
      <c r="S239" s="139"/>
      <c r="T239" s="139"/>
      <c r="U239" s="139"/>
      <c r="V239" s="139"/>
      <c r="W239" s="139"/>
      <c r="X239" s="139"/>
      <c r="Y239" s="139"/>
      <c r="Z239" s="139"/>
      <c r="AA239" s="139"/>
      <c r="AB239" s="139"/>
      <c r="AC239" s="139"/>
      <c r="AD239" s="139"/>
      <c r="AE239" s="139"/>
      <c r="AF239" s="139"/>
      <c r="AG239" s="139"/>
      <c r="AH239" s="139"/>
      <c r="AI239" s="115"/>
      <c r="AJ239" s="125"/>
      <c r="AK239" s="122"/>
      <c r="AL239" s="122"/>
      <c r="AM239" s="122"/>
      <c r="AN239" s="122"/>
      <c r="AO239" s="122"/>
      <c r="AP239" s="122"/>
      <c r="AQ239" s="122"/>
      <c r="AR239" s="122"/>
    </row>
    <row r="240" spans="1:44" ht="12" customHeight="1">
      <c r="A240" s="122"/>
      <c r="B240" s="115"/>
      <c r="C240" s="115"/>
      <c r="D240" s="115"/>
      <c r="E240" s="183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39"/>
      <c r="Q240" s="139"/>
      <c r="R240" s="139"/>
      <c r="S240" s="139"/>
      <c r="T240" s="139"/>
      <c r="U240" s="139"/>
      <c r="V240" s="139"/>
      <c r="W240" s="139"/>
      <c r="X240" s="139"/>
      <c r="Y240" s="139"/>
      <c r="Z240" s="139"/>
      <c r="AA240" s="139"/>
      <c r="AB240" s="139"/>
      <c r="AC240" s="139"/>
      <c r="AD240" s="139"/>
      <c r="AE240" s="139"/>
      <c r="AF240" s="139"/>
      <c r="AG240" s="139"/>
      <c r="AH240" s="139"/>
      <c r="AI240" s="115"/>
      <c r="AJ240" s="125"/>
      <c r="AK240" s="122"/>
      <c r="AL240" s="122"/>
      <c r="AM240" s="122"/>
      <c r="AN240" s="122"/>
      <c r="AO240" s="122"/>
      <c r="AP240" s="122"/>
      <c r="AQ240" s="122"/>
      <c r="AR240" s="122"/>
    </row>
    <row r="241" spans="1:44" ht="12" customHeight="1">
      <c r="A241" s="122"/>
      <c r="B241" s="115"/>
      <c r="C241" s="115"/>
      <c r="D241" s="115"/>
      <c r="E241" s="183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39"/>
      <c r="Q241" s="139"/>
      <c r="R241" s="139"/>
      <c r="S241" s="139"/>
      <c r="T241" s="139"/>
      <c r="U241" s="139"/>
      <c r="V241" s="139"/>
      <c r="W241" s="139"/>
      <c r="X241" s="139"/>
      <c r="Y241" s="139"/>
      <c r="Z241" s="139"/>
      <c r="AA241" s="139"/>
      <c r="AB241" s="139"/>
      <c r="AC241" s="139"/>
      <c r="AD241" s="139"/>
      <c r="AE241" s="139"/>
      <c r="AF241" s="139"/>
      <c r="AG241" s="139"/>
      <c r="AH241" s="139"/>
      <c r="AI241" s="115"/>
      <c r="AJ241" s="125"/>
      <c r="AK241" s="122"/>
      <c r="AL241" s="122"/>
      <c r="AM241" s="122"/>
      <c r="AN241" s="122"/>
      <c r="AO241" s="122"/>
      <c r="AP241" s="122"/>
      <c r="AQ241" s="122"/>
      <c r="AR241" s="122"/>
    </row>
    <row r="242" spans="1:44" ht="12" customHeight="1">
      <c r="A242" s="122"/>
      <c r="B242" s="115"/>
      <c r="C242" s="115"/>
      <c r="D242" s="115"/>
      <c r="E242" s="183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39"/>
      <c r="Q242" s="139"/>
      <c r="R242" s="139"/>
      <c r="S242" s="139"/>
      <c r="T242" s="139"/>
      <c r="U242" s="139"/>
      <c r="V242" s="139"/>
      <c r="W242" s="139"/>
      <c r="X242" s="139"/>
      <c r="Y242" s="139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15"/>
      <c r="AJ242" s="125"/>
      <c r="AK242" s="122"/>
      <c r="AL242" s="122"/>
      <c r="AM242" s="122"/>
      <c r="AN242" s="122"/>
      <c r="AO242" s="122"/>
      <c r="AP242" s="122"/>
      <c r="AQ242" s="122"/>
      <c r="AR242" s="122"/>
    </row>
    <row r="243" spans="1:44" ht="12" customHeight="1">
      <c r="A243" s="122"/>
      <c r="B243" s="115"/>
      <c r="C243" s="115"/>
      <c r="D243" s="115"/>
      <c r="E243" s="183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39"/>
      <c r="Q243" s="139"/>
      <c r="R243" s="139"/>
      <c r="S243" s="139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E243" s="139"/>
      <c r="AF243" s="139"/>
      <c r="AG243" s="139"/>
      <c r="AH243" s="139"/>
      <c r="AI243" s="115"/>
      <c r="AJ243" s="125"/>
      <c r="AK243" s="122"/>
      <c r="AL243" s="122"/>
      <c r="AM243" s="122"/>
      <c r="AN243" s="122"/>
      <c r="AO243" s="122"/>
      <c r="AP243" s="122"/>
      <c r="AQ243" s="122"/>
      <c r="AR243" s="122"/>
    </row>
    <row r="244" spans="1:44" ht="12" customHeight="1">
      <c r="A244" s="122"/>
      <c r="B244" s="115"/>
      <c r="C244" s="115"/>
      <c r="D244" s="115"/>
      <c r="E244" s="183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15"/>
      <c r="AJ244" s="125"/>
      <c r="AK244" s="122"/>
      <c r="AL244" s="122"/>
      <c r="AM244" s="122"/>
      <c r="AN244" s="122"/>
      <c r="AO244" s="122"/>
      <c r="AP244" s="122"/>
      <c r="AQ244" s="122"/>
      <c r="AR244" s="122"/>
    </row>
    <row r="245" spans="1:44" ht="12" customHeight="1">
      <c r="A245" s="122"/>
      <c r="B245" s="115"/>
      <c r="C245" s="115"/>
      <c r="D245" s="115"/>
      <c r="E245" s="183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39"/>
      <c r="Q245" s="139"/>
      <c r="R245" s="139"/>
      <c r="S245" s="139"/>
      <c r="T245" s="139"/>
      <c r="U245" s="139"/>
      <c r="V245" s="139"/>
      <c r="W245" s="139"/>
      <c r="X245" s="139"/>
      <c r="Y245" s="139"/>
      <c r="Z245" s="139"/>
      <c r="AA245" s="139"/>
      <c r="AB245" s="139"/>
      <c r="AC245" s="139"/>
      <c r="AD245" s="139"/>
      <c r="AE245" s="139"/>
      <c r="AF245" s="139"/>
      <c r="AG245" s="139"/>
      <c r="AH245" s="139"/>
      <c r="AI245" s="115"/>
      <c r="AJ245" s="125"/>
      <c r="AK245" s="122"/>
      <c r="AL245" s="122"/>
      <c r="AM245" s="122"/>
      <c r="AN245" s="122"/>
      <c r="AO245" s="122"/>
      <c r="AP245" s="122"/>
      <c r="AQ245" s="122"/>
      <c r="AR245" s="122"/>
    </row>
    <row r="246" spans="1:44" ht="12" customHeight="1">
      <c r="A246" s="122"/>
      <c r="B246" s="115"/>
      <c r="C246" s="115"/>
      <c r="D246" s="115"/>
      <c r="E246" s="183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39"/>
      <c r="Q246" s="139"/>
      <c r="R246" s="139"/>
      <c r="S246" s="139"/>
      <c r="T246" s="139"/>
      <c r="U246" s="139"/>
      <c r="V246" s="139"/>
      <c r="W246" s="139"/>
      <c r="X246" s="139"/>
      <c r="Y246" s="139"/>
      <c r="Z246" s="139"/>
      <c r="AA246" s="139"/>
      <c r="AB246" s="139"/>
      <c r="AC246" s="139"/>
      <c r="AD246" s="139"/>
      <c r="AE246" s="139"/>
      <c r="AF246" s="139"/>
      <c r="AG246" s="139"/>
      <c r="AH246" s="139"/>
      <c r="AI246" s="115"/>
      <c r="AJ246" s="125"/>
      <c r="AK246" s="122"/>
      <c r="AL246" s="122"/>
      <c r="AM246" s="122"/>
      <c r="AN246" s="122"/>
      <c r="AO246" s="122"/>
      <c r="AP246" s="122"/>
      <c r="AQ246" s="122"/>
      <c r="AR246" s="122"/>
    </row>
    <row r="247" spans="1:44" ht="12" customHeight="1">
      <c r="A247" s="122"/>
      <c r="B247" s="115"/>
      <c r="C247" s="115"/>
      <c r="D247" s="115"/>
      <c r="E247" s="183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39"/>
      <c r="Q247" s="139"/>
      <c r="R247" s="139"/>
      <c r="S247" s="139"/>
      <c r="T247" s="139"/>
      <c r="U247" s="139"/>
      <c r="V247" s="139"/>
      <c r="W247" s="139"/>
      <c r="X247" s="139"/>
      <c r="Y247" s="139"/>
      <c r="Z247" s="139"/>
      <c r="AA247" s="139"/>
      <c r="AB247" s="139"/>
      <c r="AC247" s="139"/>
      <c r="AD247" s="139"/>
      <c r="AE247" s="139"/>
      <c r="AF247" s="139"/>
      <c r="AG247" s="139"/>
      <c r="AH247" s="139"/>
      <c r="AI247" s="115"/>
      <c r="AJ247" s="125"/>
      <c r="AK247" s="122"/>
      <c r="AL247" s="122"/>
      <c r="AM247" s="122"/>
      <c r="AN247" s="122"/>
      <c r="AO247" s="122"/>
      <c r="AP247" s="122"/>
      <c r="AQ247" s="122"/>
      <c r="AR247" s="122"/>
    </row>
    <row r="248" spans="1:44" ht="12" customHeight="1">
      <c r="A248" s="122"/>
      <c r="B248" s="115"/>
      <c r="C248" s="115"/>
      <c r="D248" s="115"/>
      <c r="E248" s="183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39"/>
      <c r="Q248" s="139"/>
      <c r="R248" s="139"/>
      <c r="S248" s="139"/>
      <c r="T248" s="139"/>
      <c r="U248" s="139"/>
      <c r="V248" s="139"/>
      <c r="W248" s="139"/>
      <c r="X248" s="139"/>
      <c r="Y248" s="139"/>
      <c r="Z248" s="139"/>
      <c r="AA248" s="139"/>
      <c r="AB248" s="139"/>
      <c r="AC248" s="139"/>
      <c r="AD248" s="139"/>
      <c r="AE248" s="139"/>
      <c r="AF248" s="139"/>
      <c r="AG248" s="139"/>
      <c r="AH248" s="139"/>
      <c r="AI248" s="115"/>
      <c r="AJ248" s="125"/>
      <c r="AK248" s="122"/>
      <c r="AL248" s="122"/>
      <c r="AM248" s="122"/>
      <c r="AN248" s="122"/>
      <c r="AO248" s="122"/>
      <c r="AP248" s="122"/>
      <c r="AQ248" s="122"/>
      <c r="AR248" s="122"/>
    </row>
    <row r="249" spans="1:44" ht="12" customHeight="1">
      <c r="A249" s="122"/>
      <c r="B249" s="115"/>
      <c r="C249" s="115"/>
      <c r="D249" s="115"/>
      <c r="E249" s="183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39"/>
      <c r="Q249" s="139"/>
      <c r="R249" s="139"/>
      <c r="S249" s="139"/>
      <c r="T249" s="139"/>
      <c r="U249" s="139"/>
      <c r="V249" s="139"/>
      <c r="W249" s="139"/>
      <c r="X249" s="139"/>
      <c r="Y249" s="139"/>
      <c r="Z249" s="139"/>
      <c r="AA249" s="139"/>
      <c r="AB249" s="139"/>
      <c r="AC249" s="139"/>
      <c r="AD249" s="139"/>
      <c r="AE249" s="139"/>
      <c r="AF249" s="139"/>
      <c r="AG249" s="139"/>
      <c r="AH249" s="139"/>
      <c r="AI249" s="115"/>
      <c r="AJ249" s="125"/>
      <c r="AK249" s="122"/>
      <c r="AL249" s="122"/>
      <c r="AM249" s="122"/>
      <c r="AN249" s="122"/>
      <c r="AO249" s="122"/>
      <c r="AP249" s="122"/>
      <c r="AQ249" s="122"/>
      <c r="AR249" s="122"/>
    </row>
    <row r="250" spans="1:44" ht="12" customHeight="1">
      <c r="A250" s="122"/>
      <c r="B250" s="115"/>
      <c r="C250" s="115"/>
      <c r="D250" s="115"/>
      <c r="E250" s="183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39"/>
      <c r="Q250" s="139"/>
      <c r="R250" s="139"/>
      <c r="S250" s="139"/>
      <c r="T250" s="139"/>
      <c r="U250" s="139"/>
      <c r="V250" s="139"/>
      <c r="W250" s="139"/>
      <c r="X250" s="139"/>
      <c r="Y250" s="139"/>
      <c r="Z250" s="139"/>
      <c r="AA250" s="139"/>
      <c r="AB250" s="139"/>
      <c r="AC250" s="139"/>
      <c r="AD250" s="139"/>
      <c r="AE250" s="139"/>
      <c r="AF250" s="139"/>
      <c r="AG250" s="139"/>
      <c r="AH250" s="139"/>
      <c r="AI250" s="115"/>
      <c r="AJ250" s="125"/>
      <c r="AK250" s="122"/>
      <c r="AL250" s="122"/>
      <c r="AM250" s="122"/>
      <c r="AN250" s="122"/>
      <c r="AO250" s="122"/>
      <c r="AP250" s="122"/>
      <c r="AQ250" s="122"/>
      <c r="AR250" s="122"/>
    </row>
    <row r="251" spans="1:44" ht="12" customHeight="1">
      <c r="A251" s="122"/>
      <c r="B251" s="115"/>
      <c r="C251" s="115"/>
      <c r="D251" s="115"/>
      <c r="E251" s="183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39"/>
      <c r="Q251" s="139"/>
      <c r="R251" s="139"/>
      <c r="S251" s="139"/>
      <c r="T251" s="139"/>
      <c r="U251" s="139"/>
      <c r="V251" s="139"/>
      <c r="W251" s="139"/>
      <c r="X251" s="139"/>
      <c r="Y251" s="139"/>
      <c r="Z251" s="139"/>
      <c r="AA251" s="139"/>
      <c r="AB251" s="139"/>
      <c r="AC251" s="139"/>
      <c r="AD251" s="139"/>
      <c r="AE251" s="139"/>
      <c r="AF251" s="139"/>
      <c r="AG251" s="139"/>
      <c r="AH251" s="139"/>
      <c r="AI251" s="115"/>
      <c r="AJ251" s="125"/>
      <c r="AK251" s="122"/>
      <c r="AL251" s="122"/>
      <c r="AM251" s="122"/>
      <c r="AN251" s="122"/>
      <c r="AO251" s="122"/>
      <c r="AP251" s="122"/>
      <c r="AQ251" s="122"/>
      <c r="AR251" s="122"/>
    </row>
    <row r="252" spans="1:44" ht="12" customHeight="1">
      <c r="A252" s="122"/>
      <c r="B252" s="115"/>
      <c r="C252" s="115"/>
      <c r="D252" s="115"/>
      <c r="E252" s="183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39"/>
      <c r="Q252" s="139"/>
      <c r="R252" s="139"/>
      <c r="S252" s="139"/>
      <c r="T252" s="139"/>
      <c r="U252" s="139"/>
      <c r="V252" s="139"/>
      <c r="W252" s="139"/>
      <c r="X252" s="139"/>
      <c r="Y252" s="139"/>
      <c r="Z252" s="139"/>
      <c r="AA252" s="139"/>
      <c r="AB252" s="139"/>
      <c r="AC252" s="139"/>
      <c r="AD252" s="139"/>
      <c r="AE252" s="139"/>
      <c r="AF252" s="139"/>
      <c r="AG252" s="139"/>
      <c r="AH252" s="139"/>
      <c r="AI252" s="115"/>
      <c r="AJ252" s="125"/>
      <c r="AK252" s="122"/>
      <c r="AL252" s="122"/>
      <c r="AM252" s="122"/>
      <c r="AN252" s="122"/>
      <c r="AO252" s="122"/>
      <c r="AP252" s="122"/>
      <c r="AQ252" s="122"/>
      <c r="AR252" s="122"/>
    </row>
    <row r="253" spans="1:44" ht="12" customHeight="1">
      <c r="A253" s="122"/>
      <c r="B253" s="115"/>
      <c r="C253" s="115"/>
      <c r="D253" s="115"/>
      <c r="E253" s="183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/>
      <c r="AF253" s="139"/>
      <c r="AG253" s="139"/>
      <c r="AH253" s="139"/>
      <c r="AI253" s="115"/>
      <c r="AJ253" s="125"/>
      <c r="AK253" s="122"/>
      <c r="AL253" s="122"/>
      <c r="AM253" s="122"/>
      <c r="AN253" s="122"/>
      <c r="AO253" s="122"/>
      <c r="AP253" s="122"/>
      <c r="AQ253" s="122"/>
      <c r="AR253" s="122"/>
    </row>
    <row r="254" spans="1:44" ht="12" customHeight="1">
      <c r="A254" s="122"/>
      <c r="B254" s="115"/>
      <c r="C254" s="115"/>
      <c r="D254" s="115"/>
      <c r="E254" s="183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39"/>
      <c r="Q254" s="139"/>
      <c r="R254" s="139"/>
      <c r="S254" s="139"/>
      <c r="T254" s="139"/>
      <c r="U254" s="139"/>
      <c r="V254" s="139"/>
      <c r="W254" s="139"/>
      <c r="X254" s="139"/>
      <c r="Y254" s="139"/>
      <c r="Z254" s="139"/>
      <c r="AA254" s="139"/>
      <c r="AB254" s="139"/>
      <c r="AC254" s="139"/>
      <c r="AD254" s="139"/>
      <c r="AE254" s="139"/>
      <c r="AF254" s="139"/>
      <c r="AG254" s="139"/>
      <c r="AH254" s="139"/>
      <c r="AI254" s="115"/>
      <c r="AJ254" s="125"/>
      <c r="AK254" s="122"/>
      <c r="AL254" s="122"/>
      <c r="AM254" s="122"/>
      <c r="AN254" s="122"/>
      <c r="AO254" s="122"/>
      <c r="AP254" s="122"/>
      <c r="AQ254" s="122"/>
      <c r="AR254" s="122"/>
    </row>
    <row r="255" spans="1:44" ht="12" customHeight="1">
      <c r="A255" s="122"/>
      <c r="B255" s="115"/>
      <c r="C255" s="115"/>
      <c r="D255" s="115"/>
      <c r="E255" s="183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39"/>
      <c r="Q255" s="139"/>
      <c r="R255" s="139"/>
      <c r="S255" s="139"/>
      <c r="T255" s="139"/>
      <c r="U255" s="139"/>
      <c r="V255" s="139"/>
      <c r="W255" s="139"/>
      <c r="X255" s="139"/>
      <c r="Y255" s="139"/>
      <c r="Z255" s="139"/>
      <c r="AA255" s="139"/>
      <c r="AB255" s="139"/>
      <c r="AC255" s="139"/>
      <c r="AD255" s="139"/>
      <c r="AE255" s="139"/>
      <c r="AF255" s="139"/>
      <c r="AG255" s="139"/>
      <c r="AH255" s="139"/>
      <c r="AI255" s="115"/>
      <c r="AJ255" s="125"/>
      <c r="AK255" s="122"/>
      <c r="AL255" s="122"/>
      <c r="AM255" s="122"/>
      <c r="AN255" s="122"/>
      <c r="AO255" s="122"/>
      <c r="AP255" s="122"/>
      <c r="AQ255" s="122"/>
      <c r="AR255" s="122"/>
    </row>
    <row r="256" spans="1:44" ht="12" customHeight="1">
      <c r="A256" s="122"/>
      <c r="B256" s="115"/>
      <c r="C256" s="115"/>
      <c r="D256" s="115"/>
      <c r="E256" s="183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39"/>
      <c r="AH256" s="139"/>
      <c r="AI256" s="115"/>
      <c r="AJ256" s="125"/>
      <c r="AK256" s="122"/>
      <c r="AL256" s="122"/>
      <c r="AM256" s="122"/>
      <c r="AN256" s="122"/>
      <c r="AO256" s="122"/>
      <c r="AP256" s="122"/>
      <c r="AQ256" s="122"/>
      <c r="AR256" s="122"/>
    </row>
    <row r="257" spans="1:44" ht="12" customHeight="1">
      <c r="A257" s="122"/>
      <c r="B257" s="115"/>
      <c r="C257" s="115"/>
      <c r="D257" s="115"/>
      <c r="E257" s="183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39"/>
      <c r="Q257" s="139"/>
      <c r="R257" s="139"/>
      <c r="S257" s="139"/>
      <c r="T257" s="139"/>
      <c r="U257" s="139"/>
      <c r="V257" s="139"/>
      <c r="W257" s="139"/>
      <c r="X257" s="139"/>
      <c r="Y257" s="139"/>
      <c r="Z257" s="139"/>
      <c r="AA257" s="139"/>
      <c r="AB257" s="139"/>
      <c r="AC257" s="139"/>
      <c r="AD257" s="139"/>
      <c r="AE257" s="139"/>
      <c r="AF257" s="139"/>
      <c r="AG257" s="139"/>
      <c r="AH257" s="139"/>
      <c r="AI257" s="115"/>
      <c r="AJ257" s="125"/>
      <c r="AK257" s="122"/>
      <c r="AL257" s="122"/>
      <c r="AM257" s="122"/>
      <c r="AN257" s="122"/>
      <c r="AO257" s="122"/>
      <c r="AP257" s="122"/>
      <c r="AQ257" s="122"/>
      <c r="AR257" s="122"/>
    </row>
    <row r="258" spans="1:44" ht="12" customHeight="1">
      <c r="A258" s="122"/>
      <c r="B258" s="115"/>
      <c r="C258" s="115"/>
      <c r="D258" s="115"/>
      <c r="E258" s="183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39"/>
      <c r="Q258" s="139"/>
      <c r="R258" s="139"/>
      <c r="S258" s="139"/>
      <c r="T258" s="139"/>
      <c r="U258" s="139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/>
      <c r="AF258" s="139"/>
      <c r="AG258" s="139"/>
      <c r="AH258" s="139"/>
      <c r="AI258" s="115"/>
      <c r="AJ258" s="125"/>
      <c r="AK258" s="122"/>
      <c r="AL258" s="122"/>
      <c r="AM258" s="122"/>
      <c r="AN258" s="122"/>
      <c r="AO258" s="122"/>
      <c r="AP258" s="122"/>
      <c r="AQ258" s="122"/>
      <c r="AR258" s="122"/>
    </row>
    <row r="259" spans="1:44" ht="12" customHeight="1">
      <c r="A259" s="122"/>
      <c r="B259" s="115"/>
      <c r="C259" s="115"/>
      <c r="D259" s="115"/>
      <c r="E259" s="183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39"/>
      <c r="Q259" s="139"/>
      <c r="R259" s="139"/>
      <c r="S259" s="139"/>
      <c r="T259" s="139"/>
      <c r="U259" s="139"/>
      <c r="V259" s="139"/>
      <c r="W259" s="139"/>
      <c r="X259" s="139"/>
      <c r="Y259" s="139"/>
      <c r="Z259" s="139"/>
      <c r="AA259" s="139"/>
      <c r="AB259" s="139"/>
      <c r="AC259" s="139"/>
      <c r="AD259" s="139"/>
      <c r="AE259" s="139"/>
      <c r="AF259" s="139"/>
      <c r="AG259" s="139"/>
      <c r="AH259" s="139"/>
      <c r="AI259" s="115"/>
      <c r="AJ259" s="125"/>
      <c r="AK259" s="122"/>
      <c r="AL259" s="122"/>
      <c r="AM259" s="122"/>
      <c r="AN259" s="122"/>
      <c r="AO259" s="122"/>
      <c r="AP259" s="122"/>
      <c r="AQ259" s="122"/>
      <c r="AR259" s="122"/>
    </row>
    <row r="260" spans="1:44" ht="12" customHeight="1">
      <c r="A260" s="122"/>
      <c r="B260" s="115"/>
      <c r="C260" s="115"/>
      <c r="D260" s="115"/>
      <c r="E260" s="183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39"/>
      <c r="Q260" s="139"/>
      <c r="R260" s="139"/>
      <c r="S260" s="139"/>
      <c r="T260" s="139"/>
      <c r="U260" s="139"/>
      <c r="V260" s="139"/>
      <c r="W260" s="139"/>
      <c r="X260" s="139"/>
      <c r="Y260" s="139"/>
      <c r="Z260" s="139"/>
      <c r="AA260" s="139"/>
      <c r="AB260" s="139"/>
      <c r="AC260" s="139"/>
      <c r="AD260" s="139"/>
      <c r="AE260" s="139"/>
      <c r="AF260" s="139"/>
      <c r="AG260" s="139"/>
      <c r="AH260" s="139"/>
      <c r="AI260" s="115"/>
      <c r="AJ260" s="125"/>
      <c r="AK260" s="122"/>
      <c r="AL260" s="122"/>
      <c r="AM260" s="122"/>
      <c r="AN260" s="122"/>
      <c r="AO260" s="122"/>
      <c r="AP260" s="122"/>
      <c r="AQ260" s="122"/>
      <c r="AR260" s="122"/>
    </row>
    <row r="261" spans="1:44" ht="12" customHeight="1">
      <c r="A261" s="122"/>
      <c r="B261" s="115"/>
      <c r="C261" s="115"/>
      <c r="D261" s="115"/>
      <c r="E261" s="183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39"/>
      <c r="Q261" s="139"/>
      <c r="R261" s="139"/>
      <c r="S261" s="139"/>
      <c r="T261" s="139"/>
      <c r="U261" s="139"/>
      <c r="V261" s="139"/>
      <c r="W261" s="139"/>
      <c r="X261" s="139"/>
      <c r="Y261" s="139"/>
      <c r="Z261" s="139"/>
      <c r="AA261" s="139"/>
      <c r="AB261" s="139"/>
      <c r="AC261" s="139"/>
      <c r="AD261" s="139"/>
      <c r="AE261" s="139"/>
      <c r="AF261" s="139"/>
      <c r="AG261" s="139"/>
      <c r="AH261" s="139"/>
      <c r="AI261" s="115"/>
      <c r="AJ261" s="125"/>
      <c r="AK261" s="122"/>
      <c r="AL261" s="122"/>
      <c r="AM261" s="122"/>
      <c r="AN261" s="122"/>
      <c r="AO261" s="122"/>
      <c r="AP261" s="122"/>
      <c r="AQ261" s="122"/>
      <c r="AR261" s="122"/>
    </row>
    <row r="262" spans="1:44" ht="12" customHeight="1">
      <c r="A262" s="122"/>
      <c r="B262" s="115"/>
      <c r="C262" s="115"/>
      <c r="D262" s="115"/>
      <c r="E262" s="183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15"/>
      <c r="AJ262" s="125"/>
      <c r="AK262" s="122"/>
      <c r="AL262" s="122"/>
      <c r="AM262" s="122"/>
      <c r="AN262" s="122"/>
      <c r="AO262" s="122"/>
      <c r="AP262" s="122"/>
      <c r="AQ262" s="122"/>
      <c r="AR262" s="122"/>
    </row>
    <row r="263" spans="1:44" ht="12" customHeight="1">
      <c r="A263" s="122"/>
      <c r="B263" s="115"/>
      <c r="C263" s="115"/>
      <c r="D263" s="115"/>
      <c r="E263" s="183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39"/>
      <c r="Q263" s="139"/>
      <c r="R263" s="139"/>
      <c r="S263" s="139"/>
      <c r="T263" s="139"/>
      <c r="U263" s="139"/>
      <c r="V263" s="139"/>
      <c r="W263" s="139"/>
      <c r="X263" s="139"/>
      <c r="Y263" s="139"/>
      <c r="Z263" s="139"/>
      <c r="AA263" s="139"/>
      <c r="AB263" s="139"/>
      <c r="AC263" s="139"/>
      <c r="AD263" s="139"/>
      <c r="AE263" s="139"/>
      <c r="AF263" s="139"/>
      <c r="AG263" s="139"/>
      <c r="AH263" s="139"/>
      <c r="AI263" s="115"/>
      <c r="AJ263" s="125"/>
      <c r="AK263" s="122"/>
      <c r="AL263" s="122"/>
      <c r="AM263" s="122"/>
      <c r="AN263" s="122"/>
      <c r="AO263" s="122"/>
      <c r="AP263" s="122"/>
      <c r="AQ263" s="122"/>
      <c r="AR263" s="122"/>
    </row>
    <row r="264" spans="1:44" ht="12" customHeight="1">
      <c r="A264" s="122"/>
      <c r="B264" s="115"/>
      <c r="C264" s="115"/>
      <c r="D264" s="115"/>
      <c r="E264" s="183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39"/>
      <c r="Q264" s="139"/>
      <c r="R264" s="139"/>
      <c r="S264" s="139"/>
      <c r="T264" s="139"/>
      <c r="U264" s="139"/>
      <c r="V264" s="139"/>
      <c r="W264" s="139"/>
      <c r="X264" s="139"/>
      <c r="Y264" s="139"/>
      <c r="Z264" s="139"/>
      <c r="AA264" s="139"/>
      <c r="AB264" s="139"/>
      <c r="AC264" s="139"/>
      <c r="AD264" s="139"/>
      <c r="AE264" s="139"/>
      <c r="AF264" s="139"/>
      <c r="AG264" s="139"/>
      <c r="AH264" s="139"/>
      <c r="AI264" s="115"/>
      <c r="AJ264" s="125"/>
      <c r="AK264" s="122"/>
      <c r="AL264" s="122"/>
      <c r="AM264" s="122"/>
      <c r="AN264" s="122"/>
      <c r="AO264" s="122"/>
      <c r="AP264" s="122"/>
      <c r="AQ264" s="122"/>
      <c r="AR264" s="122"/>
    </row>
    <row r="265" spans="1:44" ht="12" customHeight="1">
      <c r="A265" s="122"/>
      <c r="B265" s="115"/>
      <c r="C265" s="115"/>
      <c r="D265" s="115"/>
      <c r="E265" s="183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39"/>
      <c r="Q265" s="139"/>
      <c r="R265" s="139"/>
      <c r="S265" s="139"/>
      <c r="T265" s="139"/>
      <c r="U265" s="139"/>
      <c r="V265" s="139"/>
      <c r="W265" s="139"/>
      <c r="X265" s="139"/>
      <c r="Y265" s="139"/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15"/>
      <c r="AJ265" s="125"/>
      <c r="AK265" s="122"/>
      <c r="AL265" s="122"/>
      <c r="AM265" s="122"/>
      <c r="AN265" s="122"/>
      <c r="AO265" s="122"/>
      <c r="AP265" s="122"/>
      <c r="AQ265" s="122"/>
      <c r="AR265" s="122"/>
    </row>
    <row r="266" spans="1:44" ht="12" customHeight="1">
      <c r="A266" s="122"/>
      <c r="B266" s="115"/>
      <c r="C266" s="115"/>
      <c r="D266" s="115"/>
      <c r="E266" s="183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39"/>
      <c r="Q266" s="139"/>
      <c r="R266" s="139"/>
      <c r="S266" s="139"/>
      <c r="T266" s="139"/>
      <c r="U266" s="139"/>
      <c r="V266" s="139"/>
      <c r="W266" s="139"/>
      <c r="X266" s="139"/>
      <c r="Y266" s="139"/>
      <c r="Z266" s="139"/>
      <c r="AA266" s="139"/>
      <c r="AB266" s="139"/>
      <c r="AC266" s="139"/>
      <c r="AD266" s="139"/>
      <c r="AE266" s="139"/>
      <c r="AF266" s="139"/>
      <c r="AG266" s="139"/>
      <c r="AH266" s="139"/>
      <c r="AI266" s="115"/>
      <c r="AJ266" s="125"/>
      <c r="AK266" s="122"/>
      <c r="AL266" s="122"/>
      <c r="AM266" s="122"/>
      <c r="AN266" s="122"/>
      <c r="AO266" s="122"/>
      <c r="AP266" s="122"/>
      <c r="AQ266" s="122"/>
      <c r="AR266" s="122"/>
    </row>
    <row r="267" spans="1:44" ht="12" customHeight="1">
      <c r="A267" s="122"/>
      <c r="B267" s="115"/>
      <c r="C267" s="115"/>
      <c r="D267" s="115"/>
      <c r="E267" s="183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39"/>
      <c r="Q267" s="139"/>
      <c r="R267" s="139"/>
      <c r="S267" s="139"/>
      <c r="T267" s="139"/>
      <c r="U267" s="139"/>
      <c r="V267" s="139"/>
      <c r="W267" s="139"/>
      <c r="X267" s="139"/>
      <c r="Y267" s="139"/>
      <c r="Z267" s="139"/>
      <c r="AA267" s="139"/>
      <c r="AB267" s="139"/>
      <c r="AC267" s="139"/>
      <c r="AD267" s="139"/>
      <c r="AE267" s="139"/>
      <c r="AF267" s="139"/>
      <c r="AG267" s="139"/>
      <c r="AH267" s="139"/>
      <c r="AI267" s="115"/>
      <c r="AJ267" s="125"/>
      <c r="AK267" s="122"/>
      <c r="AL267" s="122"/>
      <c r="AM267" s="122"/>
      <c r="AN267" s="122"/>
      <c r="AO267" s="122"/>
      <c r="AP267" s="122"/>
      <c r="AQ267" s="122"/>
      <c r="AR267" s="122"/>
    </row>
    <row r="268" spans="1:44" ht="12" customHeight="1">
      <c r="A268" s="122"/>
      <c r="B268" s="115"/>
      <c r="C268" s="115"/>
      <c r="D268" s="115"/>
      <c r="E268" s="183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39"/>
      <c r="Q268" s="139"/>
      <c r="R268" s="139"/>
      <c r="S268" s="139"/>
      <c r="T268" s="139"/>
      <c r="U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39"/>
      <c r="AF268" s="139"/>
      <c r="AG268" s="139"/>
      <c r="AH268" s="139"/>
      <c r="AI268" s="115"/>
      <c r="AJ268" s="125"/>
      <c r="AK268" s="122"/>
      <c r="AL268" s="122"/>
      <c r="AM268" s="122"/>
      <c r="AN268" s="122"/>
      <c r="AO268" s="122"/>
      <c r="AP268" s="122"/>
      <c r="AQ268" s="122"/>
      <c r="AR268" s="122"/>
    </row>
    <row r="269" spans="1:44" ht="12" customHeight="1">
      <c r="A269" s="122"/>
      <c r="B269" s="115"/>
      <c r="C269" s="115"/>
      <c r="D269" s="115"/>
      <c r="E269" s="183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15"/>
      <c r="AJ269" s="125"/>
      <c r="AK269" s="122"/>
      <c r="AL269" s="122"/>
      <c r="AM269" s="122"/>
      <c r="AN269" s="122"/>
      <c r="AO269" s="122"/>
      <c r="AP269" s="122"/>
      <c r="AQ269" s="122"/>
      <c r="AR269" s="122"/>
    </row>
    <row r="270" spans="1:44" ht="12" customHeight="1">
      <c r="A270" s="122"/>
      <c r="B270" s="115"/>
      <c r="C270" s="115"/>
      <c r="D270" s="115"/>
      <c r="E270" s="183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39"/>
      <c r="Q270" s="139"/>
      <c r="R270" s="139"/>
      <c r="S270" s="139"/>
      <c r="T270" s="139"/>
      <c r="U270" s="139"/>
      <c r="V270" s="139"/>
      <c r="W270" s="139"/>
      <c r="X270" s="139"/>
      <c r="Y270" s="139"/>
      <c r="Z270" s="139"/>
      <c r="AA270" s="139"/>
      <c r="AB270" s="139"/>
      <c r="AC270" s="139"/>
      <c r="AD270" s="139"/>
      <c r="AE270" s="139"/>
      <c r="AF270" s="139"/>
      <c r="AG270" s="139"/>
      <c r="AH270" s="139"/>
      <c r="AI270" s="115"/>
      <c r="AJ270" s="125"/>
      <c r="AK270" s="122"/>
      <c r="AL270" s="122"/>
      <c r="AM270" s="122"/>
      <c r="AN270" s="122"/>
      <c r="AO270" s="122"/>
      <c r="AP270" s="122"/>
      <c r="AQ270" s="122"/>
      <c r="AR270" s="122"/>
    </row>
    <row r="271" spans="1:44" ht="12" customHeight="1">
      <c r="A271" s="122"/>
      <c r="B271" s="115"/>
      <c r="C271" s="115"/>
      <c r="D271" s="115"/>
      <c r="E271" s="183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15"/>
      <c r="AJ271" s="125"/>
      <c r="AK271" s="122"/>
      <c r="AL271" s="122"/>
      <c r="AM271" s="122"/>
      <c r="AN271" s="122"/>
      <c r="AO271" s="122"/>
      <c r="AP271" s="122"/>
      <c r="AQ271" s="122"/>
      <c r="AR271" s="122"/>
    </row>
    <row r="272" spans="1:44" ht="12" customHeight="1">
      <c r="A272" s="122"/>
      <c r="B272" s="115"/>
      <c r="C272" s="115"/>
      <c r="D272" s="115"/>
      <c r="E272" s="183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39"/>
      <c r="Q272" s="139"/>
      <c r="R272" s="139"/>
      <c r="S272" s="139"/>
      <c r="T272" s="139"/>
      <c r="U272" s="139"/>
      <c r="V272" s="139"/>
      <c r="W272" s="139"/>
      <c r="X272" s="139"/>
      <c r="Y272" s="139"/>
      <c r="Z272" s="139"/>
      <c r="AA272" s="139"/>
      <c r="AB272" s="139"/>
      <c r="AC272" s="139"/>
      <c r="AD272" s="139"/>
      <c r="AE272" s="139"/>
      <c r="AF272" s="139"/>
      <c r="AG272" s="139"/>
      <c r="AH272" s="139"/>
      <c r="AI272" s="115"/>
      <c r="AJ272" s="125"/>
      <c r="AK272" s="122"/>
      <c r="AL272" s="122"/>
      <c r="AM272" s="122"/>
      <c r="AN272" s="122"/>
      <c r="AO272" s="122"/>
      <c r="AP272" s="122"/>
      <c r="AQ272" s="122"/>
      <c r="AR272" s="122"/>
    </row>
    <row r="273" spans="1:44" ht="12" customHeight="1">
      <c r="A273" s="122"/>
      <c r="B273" s="115"/>
      <c r="C273" s="115"/>
      <c r="D273" s="115"/>
      <c r="E273" s="183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39"/>
      <c r="Q273" s="139"/>
      <c r="R273" s="139"/>
      <c r="S273" s="139"/>
      <c r="T273" s="139"/>
      <c r="U273" s="139"/>
      <c r="V273" s="139"/>
      <c r="W273" s="139"/>
      <c r="X273" s="139"/>
      <c r="Y273" s="139"/>
      <c r="Z273" s="139"/>
      <c r="AA273" s="139"/>
      <c r="AB273" s="139"/>
      <c r="AC273" s="139"/>
      <c r="AD273" s="139"/>
      <c r="AE273" s="139"/>
      <c r="AF273" s="139"/>
      <c r="AG273" s="139"/>
      <c r="AH273" s="139"/>
      <c r="AI273" s="115"/>
      <c r="AJ273" s="125"/>
      <c r="AK273" s="122"/>
      <c r="AL273" s="122"/>
      <c r="AM273" s="122"/>
      <c r="AN273" s="122"/>
      <c r="AO273" s="122"/>
      <c r="AP273" s="122"/>
      <c r="AQ273" s="122"/>
      <c r="AR273" s="122"/>
    </row>
    <row r="274" spans="1:44" ht="12" customHeight="1">
      <c r="A274" s="122"/>
      <c r="B274" s="115"/>
      <c r="C274" s="115"/>
      <c r="D274" s="115"/>
      <c r="E274" s="183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39"/>
      <c r="Q274" s="139"/>
      <c r="R274" s="139"/>
      <c r="S274" s="139"/>
      <c r="T274" s="139"/>
      <c r="U274" s="139"/>
      <c r="V274" s="139"/>
      <c r="W274" s="139"/>
      <c r="X274" s="139"/>
      <c r="Y274" s="139"/>
      <c r="Z274" s="139"/>
      <c r="AA274" s="139"/>
      <c r="AB274" s="139"/>
      <c r="AC274" s="139"/>
      <c r="AD274" s="139"/>
      <c r="AE274" s="139"/>
      <c r="AF274" s="139"/>
      <c r="AG274" s="139"/>
      <c r="AH274" s="139"/>
      <c r="AI274" s="115"/>
      <c r="AJ274" s="125"/>
      <c r="AK274" s="122"/>
      <c r="AL274" s="122"/>
      <c r="AM274" s="122"/>
      <c r="AN274" s="122"/>
      <c r="AO274" s="122"/>
      <c r="AP274" s="122"/>
      <c r="AQ274" s="122"/>
      <c r="AR274" s="122"/>
    </row>
    <row r="275" spans="1:44" ht="12" customHeight="1">
      <c r="A275" s="122"/>
      <c r="B275" s="115"/>
      <c r="C275" s="115"/>
      <c r="D275" s="115"/>
      <c r="E275" s="183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39"/>
      <c r="Q275" s="139"/>
      <c r="R275" s="139"/>
      <c r="S275" s="139"/>
      <c r="T275" s="139"/>
      <c r="U275" s="139"/>
      <c r="V275" s="139"/>
      <c r="W275" s="139"/>
      <c r="X275" s="139"/>
      <c r="Y275" s="139"/>
      <c r="Z275" s="139"/>
      <c r="AA275" s="139"/>
      <c r="AB275" s="139"/>
      <c r="AC275" s="139"/>
      <c r="AD275" s="139"/>
      <c r="AE275" s="139"/>
      <c r="AF275" s="139"/>
      <c r="AG275" s="139"/>
      <c r="AH275" s="139"/>
      <c r="AI275" s="115"/>
      <c r="AJ275" s="125"/>
      <c r="AK275" s="122"/>
      <c r="AL275" s="122"/>
      <c r="AM275" s="122"/>
      <c r="AN275" s="122"/>
      <c r="AO275" s="122"/>
      <c r="AP275" s="122"/>
      <c r="AQ275" s="122"/>
      <c r="AR275" s="122"/>
    </row>
    <row r="276" spans="1:44" ht="12" customHeight="1">
      <c r="A276" s="122"/>
      <c r="B276" s="115"/>
      <c r="C276" s="115"/>
      <c r="D276" s="115"/>
      <c r="E276" s="183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39"/>
      <c r="AH276" s="139"/>
      <c r="AI276" s="115"/>
      <c r="AJ276" s="125"/>
      <c r="AK276" s="122"/>
      <c r="AL276" s="122"/>
      <c r="AM276" s="122"/>
      <c r="AN276" s="122"/>
      <c r="AO276" s="122"/>
      <c r="AP276" s="122"/>
      <c r="AQ276" s="122"/>
      <c r="AR276" s="122"/>
    </row>
    <row r="277" spans="1:44" ht="12" customHeight="1">
      <c r="A277" s="122"/>
      <c r="B277" s="115"/>
      <c r="C277" s="115"/>
      <c r="D277" s="115"/>
      <c r="E277" s="183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9"/>
      <c r="AA277" s="139"/>
      <c r="AB277" s="139"/>
      <c r="AC277" s="139"/>
      <c r="AD277" s="139"/>
      <c r="AE277" s="139"/>
      <c r="AF277" s="139"/>
      <c r="AG277" s="139"/>
      <c r="AH277" s="139"/>
      <c r="AI277" s="115"/>
      <c r="AJ277" s="125"/>
      <c r="AK277" s="122"/>
      <c r="AL277" s="122"/>
      <c r="AM277" s="122"/>
      <c r="AN277" s="122"/>
      <c r="AO277" s="122"/>
      <c r="AP277" s="122"/>
      <c r="AQ277" s="122"/>
      <c r="AR277" s="122"/>
    </row>
    <row r="278" spans="1:44" ht="12" customHeight="1">
      <c r="A278" s="122"/>
      <c r="B278" s="115"/>
      <c r="C278" s="115"/>
      <c r="D278" s="115"/>
      <c r="E278" s="183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9"/>
      <c r="AA278" s="139"/>
      <c r="AB278" s="139"/>
      <c r="AC278" s="139"/>
      <c r="AD278" s="139"/>
      <c r="AE278" s="139"/>
      <c r="AF278" s="139"/>
      <c r="AG278" s="139"/>
      <c r="AH278" s="139"/>
      <c r="AI278" s="115"/>
      <c r="AJ278" s="125"/>
      <c r="AK278" s="122"/>
      <c r="AL278" s="122"/>
      <c r="AM278" s="122"/>
      <c r="AN278" s="122"/>
      <c r="AO278" s="122"/>
      <c r="AP278" s="122"/>
      <c r="AQ278" s="122"/>
      <c r="AR278" s="122"/>
    </row>
    <row r="279" spans="1:44" ht="12" customHeight="1">
      <c r="A279" s="122"/>
      <c r="B279" s="115"/>
      <c r="C279" s="115"/>
      <c r="D279" s="115"/>
      <c r="E279" s="183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15"/>
      <c r="AJ279" s="125"/>
      <c r="AK279" s="122"/>
      <c r="AL279" s="122"/>
      <c r="AM279" s="122"/>
      <c r="AN279" s="122"/>
      <c r="AO279" s="122"/>
      <c r="AP279" s="122"/>
      <c r="AQ279" s="122"/>
      <c r="AR279" s="122"/>
    </row>
    <row r="280" spans="1:44" ht="12" customHeight="1">
      <c r="A280" s="122"/>
      <c r="B280" s="52"/>
      <c r="C280" s="52"/>
      <c r="D280" s="52"/>
      <c r="E280" s="184"/>
      <c r="F280" s="52"/>
      <c r="G280" s="52"/>
      <c r="H280" s="115"/>
      <c r="I280" s="115"/>
      <c r="J280" s="115"/>
      <c r="K280" s="115"/>
      <c r="L280" s="115"/>
      <c r="M280" s="115"/>
      <c r="N280" s="115"/>
      <c r="O280" s="115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/>
      <c r="AF280" s="139"/>
      <c r="AG280" s="139"/>
      <c r="AH280" s="139"/>
      <c r="AI280" s="115"/>
      <c r="AJ280" s="125"/>
      <c r="AK280" s="122"/>
      <c r="AL280" s="122"/>
      <c r="AM280" s="122"/>
      <c r="AN280" s="122"/>
      <c r="AO280" s="122"/>
      <c r="AP280" s="122"/>
      <c r="AQ280" s="122"/>
      <c r="AR280" s="122"/>
    </row>
    <row r="281" spans="1:44" ht="12" customHeight="1">
      <c r="A281" s="122"/>
      <c r="B281" s="52"/>
      <c r="C281" s="52"/>
      <c r="D281" s="52"/>
      <c r="E281" s="184"/>
      <c r="F281" s="52"/>
      <c r="G281" s="52"/>
      <c r="H281" s="115"/>
      <c r="I281" s="115"/>
      <c r="J281" s="115"/>
      <c r="K281" s="115"/>
      <c r="L281" s="115"/>
      <c r="M281" s="115"/>
      <c r="N281" s="115"/>
      <c r="O281" s="115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15"/>
      <c r="AJ281" s="125"/>
      <c r="AK281" s="122"/>
      <c r="AL281" s="122"/>
      <c r="AM281" s="122"/>
      <c r="AN281" s="122"/>
      <c r="AO281" s="122"/>
      <c r="AP281" s="122"/>
      <c r="AQ281" s="122"/>
      <c r="AR281" s="122"/>
    </row>
    <row r="282" spans="1:44" ht="12" customHeight="1">
      <c r="A282" s="122"/>
      <c r="B282" s="52"/>
      <c r="C282" s="52"/>
      <c r="D282" s="52"/>
      <c r="E282" s="184"/>
      <c r="F282" s="52"/>
      <c r="G282" s="52"/>
      <c r="H282" s="115"/>
      <c r="I282" s="115"/>
      <c r="J282" s="115"/>
      <c r="K282" s="115"/>
      <c r="L282" s="115"/>
      <c r="M282" s="115"/>
      <c r="N282" s="115"/>
      <c r="O282" s="115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39"/>
      <c r="AA282" s="139"/>
      <c r="AB282" s="139"/>
      <c r="AC282" s="139"/>
      <c r="AD282" s="139"/>
      <c r="AE282" s="139"/>
      <c r="AF282" s="139"/>
      <c r="AG282" s="139"/>
      <c r="AH282" s="139"/>
      <c r="AI282" s="115"/>
      <c r="AJ282" s="125"/>
      <c r="AK282" s="122"/>
      <c r="AL282" s="122"/>
      <c r="AM282" s="122"/>
      <c r="AN282" s="122"/>
      <c r="AO282" s="122"/>
      <c r="AP282" s="122"/>
      <c r="AQ282" s="122"/>
      <c r="AR282" s="122"/>
    </row>
    <row r="283" spans="1:44" ht="12" customHeight="1">
      <c r="A283" s="122"/>
      <c r="B283" s="52"/>
      <c r="C283" s="52"/>
      <c r="D283" s="52"/>
      <c r="E283" s="184"/>
      <c r="F283" s="52"/>
      <c r="G283" s="52"/>
      <c r="H283" s="115"/>
      <c r="I283" s="115"/>
      <c r="J283" s="115"/>
      <c r="K283" s="115"/>
      <c r="L283" s="115"/>
      <c r="M283" s="115"/>
      <c r="N283" s="115"/>
      <c r="O283" s="115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39"/>
      <c r="AA283" s="139"/>
      <c r="AB283" s="139"/>
      <c r="AC283" s="139"/>
      <c r="AD283" s="139"/>
      <c r="AE283" s="139"/>
      <c r="AF283" s="139"/>
      <c r="AG283" s="139"/>
      <c r="AH283" s="139"/>
      <c r="AI283" s="115"/>
      <c r="AJ283" s="125"/>
      <c r="AK283" s="122"/>
      <c r="AL283" s="122"/>
      <c r="AM283" s="122"/>
      <c r="AN283" s="122"/>
      <c r="AO283" s="122"/>
      <c r="AP283" s="122"/>
      <c r="AQ283" s="122"/>
      <c r="AR283" s="122"/>
    </row>
    <row r="284" spans="1:44" ht="12" customHeight="1">
      <c r="A284" s="122"/>
      <c r="B284" s="52"/>
      <c r="C284" s="52"/>
      <c r="D284" s="52"/>
      <c r="E284" s="184"/>
      <c r="F284" s="52"/>
      <c r="G284" s="52"/>
      <c r="H284" s="115"/>
      <c r="I284" s="115"/>
      <c r="J284" s="115"/>
      <c r="K284" s="115"/>
      <c r="L284" s="115"/>
      <c r="M284" s="115"/>
      <c r="N284" s="115"/>
      <c r="O284" s="115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39"/>
      <c r="AA284" s="139"/>
      <c r="AB284" s="139"/>
      <c r="AC284" s="139"/>
      <c r="AD284" s="139"/>
      <c r="AE284" s="139"/>
      <c r="AF284" s="139"/>
      <c r="AG284" s="139"/>
      <c r="AH284" s="139"/>
      <c r="AI284" s="115"/>
      <c r="AJ284" s="125"/>
      <c r="AK284" s="122"/>
      <c r="AL284" s="122"/>
      <c r="AM284" s="122"/>
      <c r="AN284" s="122"/>
      <c r="AO284" s="122"/>
      <c r="AP284" s="122"/>
      <c r="AQ284" s="122"/>
      <c r="AR284" s="122"/>
    </row>
    <row r="285" spans="1:44" ht="12" customHeight="1">
      <c r="A285" s="122"/>
      <c r="B285" s="52"/>
      <c r="C285" s="52"/>
      <c r="D285" s="52"/>
      <c r="E285" s="184"/>
      <c r="F285" s="52"/>
      <c r="G285" s="52"/>
      <c r="H285" s="115"/>
      <c r="I285" s="115"/>
      <c r="J285" s="115"/>
      <c r="K285" s="115"/>
      <c r="L285" s="115"/>
      <c r="M285" s="115"/>
      <c r="N285" s="115"/>
      <c r="O285" s="115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39"/>
      <c r="AA285" s="139"/>
      <c r="AB285" s="139"/>
      <c r="AC285" s="139"/>
      <c r="AD285" s="139"/>
      <c r="AE285" s="139"/>
      <c r="AF285" s="139"/>
      <c r="AG285" s="139"/>
      <c r="AH285" s="139"/>
      <c r="AI285" s="115"/>
      <c r="AJ285" s="125"/>
      <c r="AK285" s="122"/>
      <c r="AL285" s="122"/>
      <c r="AM285" s="122"/>
      <c r="AN285" s="122"/>
      <c r="AO285" s="122"/>
      <c r="AP285" s="122"/>
      <c r="AQ285" s="122"/>
      <c r="AR285" s="122"/>
    </row>
    <row r="286" spans="1:44" ht="12" customHeight="1">
      <c r="A286" s="122"/>
      <c r="B286" s="52"/>
      <c r="C286" s="52"/>
      <c r="D286" s="52"/>
      <c r="E286" s="184"/>
      <c r="F286" s="52"/>
      <c r="G286" s="52"/>
      <c r="H286" s="115"/>
      <c r="I286" s="115"/>
      <c r="J286" s="115"/>
      <c r="K286" s="115"/>
      <c r="L286" s="115"/>
      <c r="M286" s="115"/>
      <c r="N286" s="115"/>
      <c r="O286" s="115"/>
      <c r="P286" s="139"/>
      <c r="Q286" s="139"/>
      <c r="R286" s="139"/>
      <c r="S286" s="139"/>
      <c r="T286" s="139"/>
      <c r="U286" s="139"/>
      <c r="V286" s="139"/>
      <c r="W286" s="139"/>
      <c r="X286" s="139"/>
      <c r="Y286" s="139"/>
      <c r="Z286" s="139"/>
      <c r="AA286" s="139"/>
      <c r="AB286" s="139"/>
      <c r="AC286" s="139"/>
      <c r="AD286" s="139"/>
      <c r="AE286" s="139"/>
      <c r="AF286" s="139"/>
      <c r="AG286" s="139"/>
      <c r="AH286" s="139"/>
      <c r="AI286" s="115"/>
      <c r="AJ286" s="125"/>
      <c r="AK286" s="122"/>
      <c r="AL286" s="122"/>
      <c r="AM286" s="122"/>
      <c r="AN286" s="122"/>
      <c r="AO286" s="122"/>
      <c r="AP286" s="122"/>
      <c r="AQ286" s="122"/>
      <c r="AR286" s="122"/>
    </row>
    <row r="287" spans="1:44" ht="12" customHeight="1">
      <c r="A287" s="122"/>
      <c r="B287" s="52"/>
      <c r="C287" s="52"/>
      <c r="D287" s="52"/>
      <c r="E287" s="184"/>
      <c r="F287" s="52"/>
      <c r="G287" s="52"/>
      <c r="H287" s="115"/>
      <c r="I287" s="115"/>
      <c r="J287" s="115"/>
      <c r="K287" s="115"/>
      <c r="L287" s="115"/>
      <c r="M287" s="115"/>
      <c r="N287" s="115"/>
      <c r="O287" s="115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39"/>
      <c r="AA287" s="139"/>
      <c r="AB287" s="139"/>
      <c r="AC287" s="139"/>
      <c r="AD287" s="139"/>
      <c r="AE287" s="139"/>
      <c r="AF287" s="139"/>
      <c r="AG287" s="139"/>
      <c r="AH287" s="139"/>
      <c r="AI287" s="115"/>
      <c r="AJ287" s="125"/>
      <c r="AK287" s="122"/>
      <c r="AL287" s="122"/>
      <c r="AM287" s="122"/>
      <c r="AN287" s="122"/>
      <c r="AO287" s="122"/>
      <c r="AP287" s="122"/>
      <c r="AQ287" s="122"/>
      <c r="AR287" s="122"/>
    </row>
    <row r="288" spans="1:44" ht="12" customHeight="1">
      <c r="A288" s="122"/>
      <c r="B288" s="52"/>
      <c r="C288" s="52"/>
      <c r="D288" s="52"/>
      <c r="E288" s="184"/>
      <c r="F288" s="52"/>
      <c r="G288" s="52"/>
      <c r="H288" s="115"/>
      <c r="I288" s="115"/>
      <c r="J288" s="115"/>
      <c r="K288" s="115"/>
      <c r="L288" s="115"/>
      <c r="M288" s="115"/>
      <c r="N288" s="115"/>
      <c r="O288" s="115"/>
      <c r="P288" s="139"/>
      <c r="Q288" s="139"/>
      <c r="R288" s="139"/>
      <c r="S288" s="139"/>
      <c r="T288" s="139"/>
      <c r="U288" s="139"/>
      <c r="V288" s="139"/>
      <c r="W288" s="139"/>
      <c r="X288" s="139"/>
      <c r="Y288" s="139"/>
      <c r="Z288" s="139"/>
      <c r="AA288" s="139"/>
      <c r="AB288" s="139"/>
      <c r="AC288" s="139"/>
      <c r="AD288" s="139"/>
      <c r="AE288" s="139"/>
      <c r="AF288" s="139"/>
      <c r="AG288" s="139"/>
      <c r="AH288" s="139"/>
      <c r="AI288" s="115"/>
      <c r="AJ288" s="125"/>
      <c r="AK288" s="122"/>
      <c r="AL288" s="122"/>
      <c r="AM288" s="122"/>
      <c r="AN288" s="122"/>
      <c r="AO288" s="122"/>
      <c r="AP288" s="122"/>
      <c r="AQ288" s="122"/>
      <c r="AR288" s="122"/>
    </row>
    <row r="289" spans="1:44" ht="12" customHeight="1">
      <c r="A289" s="51"/>
      <c r="B289" s="52"/>
      <c r="C289" s="52"/>
      <c r="D289" s="52"/>
      <c r="E289" s="184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  <c r="AB289" s="130"/>
      <c r="AC289" s="130"/>
      <c r="AD289" s="130"/>
      <c r="AE289" s="130"/>
      <c r="AF289" s="130"/>
      <c r="AG289" s="130"/>
      <c r="AH289" s="130"/>
      <c r="AI289" s="52"/>
      <c r="AJ289" s="54"/>
      <c r="AK289" s="51"/>
      <c r="AL289" s="51"/>
      <c r="AM289" s="51"/>
      <c r="AN289" s="51"/>
      <c r="AO289" s="51"/>
      <c r="AP289" s="51"/>
      <c r="AQ289" s="51"/>
      <c r="AR289" s="51"/>
    </row>
    <row r="290" spans="1:44" ht="12" customHeight="1">
      <c r="A290" s="51"/>
      <c r="B290" s="52"/>
      <c r="C290" s="52"/>
      <c r="D290" s="52"/>
      <c r="E290" s="184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  <c r="AB290" s="130"/>
      <c r="AC290" s="130"/>
      <c r="AD290" s="130"/>
      <c r="AE290" s="130"/>
      <c r="AF290" s="130"/>
      <c r="AG290" s="130"/>
      <c r="AH290" s="130"/>
      <c r="AI290" s="52"/>
      <c r="AJ290" s="54"/>
      <c r="AK290" s="51"/>
      <c r="AL290" s="51"/>
      <c r="AM290" s="51"/>
      <c r="AN290" s="51"/>
      <c r="AO290" s="51"/>
      <c r="AP290" s="51"/>
      <c r="AQ290" s="51"/>
      <c r="AR290" s="51"/>
    </row>
    <row r="291" spans="1:44" ht="12" customHeight="1">
      <c r="A291" s="51"/>
      <c r="B291" s="52"/>
      <c r="C291" s="52"/>
      <c r="D291" s="52"/>
      <c r="E291" s="184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  <c r="AB291" s="130"/>
      <c r="AC291" s="130"/>
      <c r="AD291" s="130"/>
      <c r="AE291" s="130"/>
      <c r="AF291" s="130"/>
      <c r="AG291" s="130"/>
      <c r="AH291" s="130"/>
      <c r="AI291" s="52"/>
      <c r="AJ291" s="54"/>
      <c r="AK291" s="51"/>
      <c r="AL291" s="51"/>
      <c r="AM291" s="51"/>
      <c r="AN291" s="51"/>
      <c r="AO291" s="51"/>
      <c r="AP291" s="51"/>
      <c r="AQ291" s="51"/>
      <c r="AR291" s="51"/>
    </row>
    <row r="292" spans="1:44" ht="12" customHeight="1">
      <c r="A292" s="51"/>
      <c r="B292" s="52"/>
      <c r="C292" s="52"/>
      <c r="D292" s="52"/>
      <c r="E292" s="184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  <c r="AB292" s="130"/>
      <c r="AC292" s="130"/>
      <c r="AD292" s="130"/>
      <c r="AE292" s="130"/>
      <c r="AF292" s="130"/>
      <c r="AG292" s="130"/>
      <c r="AH292" s="130"/>
      <c r="AI292" s="52"/>
      <c r="AJ292" s="54"/>
      <c r="AK292" s="51"/>
      <c r="AL292" s="51"/>
      <c r="AM292" s="51"/>
      <c r="AN292" s="51"/>
      <c r="AO292" s="51"/>
      <c r="AP292" s="51"/>
      <c r="AQ292" s="51"/>
      <c r="AR292" s="51"/>
    </row>
    <row r="293" spans="1:44" ht="12" customHeight="1">
      <c r="A293" s="51"/>
      <c r="B293" s="52"/>
      <c r="C293" s="52"/>
      <c r="D293" s="52"/>
      <c r="E293" s="184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  <c r="AB293" s="130"/>
      <c r="AC293" s="130"/>
      <c r="AD293" s="130"/>
      <c r="AE293" s="130"/>
      <c r="AF293" s="130"/>
      <c r="AG293" s="130"/>
      <c r="AH293" s="130"/>
      <c r="AI293" s="52"/>
      <c r="AJ293" s="54"/>
      <c r="AK293" s="51"/>
      <c r="AL293" s="51"/>
      <c r="AM293" s="51"/>
      <c r="AN293" s="51"/>
      <c r="AO293" s="51"/>
      <c r="AP293" s="51"/>
      <c r="AQ293" s="51"/>
      <c r="AR293" s="51"/>
    </row>
    <row r="294" spans="1:44" ht="12" customHeight="1">
      <c r="A294" s="51"/>
      <c r="B294" s="52"/>
      <c r="C294" s="52"/>
      <c r="D294" s="52"/>
      <c r="E294" s="184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  <c r="AB294" s="130"/>
      <c r="AC294" s="130"/>
      <c r="AD294" s="130"/>
      <c r="AE294" s="130"/>
      <c r="AF294" s="130"/>
      <c r="AG294" s="130"/>
      <c r="AH294" s="130"/>
      <c r="AI294" s="52"/>
      <c r="AJ294" s="54"/>
      <c r="AK294" s="51"/>
      <c r="AL294" s="51"/>
      <c r="AM294" s="51"/>
      <c r="AN294" s="51"/>
      <c r="AO294" s="51"/>
      <c r="AP294" s="51"/>
      <c r="AQ294" s="51"/>
      <c r="AR294" s="51"/>
    </row>
    <row r="295" spans="1:44" ht="12" customHeight="1">
      <c r="A295" s="51"/>
      <c r="B295" s="52"/>
      <c r="C295" s="52"/>
      <c r="D295" s="52"/>
      <c r="E295" s="184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  <c r="AB295" s="130"/>
      <c r="AC295" s="130"/>
      <c r="AD295" s="130"/>
      <c r="AE295" s="130"/>
      <c r="AF295" s="130"/>
      <c r="AG295" s="130"/>
      <c r="AH295" s="130"/>
      <c r="AI295" s="52"/>
      <c r="AJ295" s="54"/>
      <c r="AK295" s="51"/>
      <c r="AL295" s="51"/>
      <c r="AM295" s="51"/>
      <c r="AN295" s="51"/>
      <c r="AO295" s="51"/>
      <c r="AP295" s="51"/>
      <c r="AQ295" s="51"/>
      <c r="AR295" s="51"/>
    </row>
    <row r="296" spans="1:44" ht="12" customHeight="1">
      <c r="A296" s="51"/>
      <c r="B296" s="52"/>
      <c r="C296" s="52"/>
      <c r="D296" s="52"/>
      <c r="E296" s="184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  <c r="AB296" s="130"/>
      <c r="AC296" s="130"/>
      <c r="AD296" s="130"/>
      <c r="AE296" s="130"/>
      <c r="AF296" s="130"/>
      <c r="AG296" s="130"/>
      <c r="AH296" s="130"/>
      <c r="AI296" s="52"/>
      <c r="AJ296" s="54"/>
      <c r="AK296" s="51"/>
      <c r="AL296" s="51"/>
      <c r="AM296" s="51"/>
      <c r="AN296" s="51"/>
      <c r="AO296" s="51"/>
      <c r="AP296" s="51"/>
      <c r="AQ296" s="51"/>
      <c r="AR296" s="51"/>
    </row>
    <row r="297" spans="1:44" ht="12" customHeight="1">
      <c r="A297" s="51"/>
      <c r="B297" s="52"/>
      <c r="C297" s="52"/>
      <c r="D297" s="52"/>
      <c r="E297" s="184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  <c r="AB297" s="130"/>
      <c r="AC297" s="130"/>
      <c r="AD297" s="130"/>
      <c r="AE297" s="130"/>
      <c r="AF297" s="130"/>
      <c r="AG297" s="130"/>
      <c r="AH297" s="130"/>
      <c r="AI297" s="52"/>
      <c r="AJ297" s="54"/>
      <c r="AK297" s="51"/>
      <c r="AL297" s="51"/>
      <c r="AM297" s="51"/>
      <c r="AN297" s="51"/>
      <c r="AO297" s="51"/>
      <c r="AP297" s="51"/>
      <c r="AQ297" s="51"/>
      <c r="AR297" s="51"/>
    </row>
    <row r="298" spans="1:44" ht="12" customHeight="1">
      <c r="A298" s="51"/>
      <c r="B298" s="52"/>
      <c r="C298" s="52"/>
      <c r="D298" s="52"/>
      <c r="E298" s="184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  <c r="AB298" s="130"/>
      <c r="AC298" s="130"/>
      <c r="AD298" s="130"/>
      <c r="AE298" s="130"/>
      <c r="AF298" s="130"/>
      <c r="AG298" s="130"/>
      <c r="AH298" s="130"/>
      <c r="AI298" s="52"/>
      <c r="AJ298" s="54"/>
      <c r="AK298" s="51"/>
      <c r="AL298" s="51"/>
      <c r="AM298" s="51"/>
      <c r="AN298" s="51"/>
      <c r="AO298" s="51"/>
      <c r="AP298" s="51"/>
      <c r="AQ298" s="51"/>
      <c r="AR298" s="51"/>
    </row>
    <row r="299" spans="1:44" ht="12" customHeight="1">
      <c r="A299" s="51"/>
      <c r="B299" s="52"/>
      <c r="C299" s="52"/>
      <c r="D299" s="52"/>
      <c r="E299" s="184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  <c r="AB299" s="130"/>
      <c r="AC299" s="130"/>
      <c r="AD299" s="130"/>
      <c r="AE299" s="130"/>
      <c r="AF299" s="130"/>
      <c r="AG299" s="130"/>
      <c r="AH299" s="130"/>
      <c r="AI299" s="52"/>
      <c r="AJ299" s="54"/>
      <c r="AK299" s="51"/>
      <c r="AL299" s="51"/>
      <c r="AM299" s="51"/>
      <c r="AN299" s="51"/>
      <c r="AO299" s="51"/>
      <c r="AP299" s="51"/>
      <c r="AQ299" s="51"/>
      <c r="AR299" s="51"/>
    </row>
    <row r="300" spans="1:44" ht="12" customHeight="1">
      <c r="A300" s="51"/>
      <c r="B300" s="52"/>
      <c r="C300" s="52"/>
      <c r="D300" s="52"/>
      <c r="E300" s="184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  <c r="AB300" s="130"/>
      <c r="AC300" s="130"/>
      <c r="AD300" s="130"/>
      <c r="AE300" s="130"/>
      <c r="AF300" s="130"/>
      <c r="AG300" s="130"/>
      <c r="AH300" s="130"/>
      <c r="AI300" s="52"/>
      <c r="AJ300" s="54"/>
      <c r="AK300" s="51"/>
      <c r="AL300" s="51"/>
      <c r="AM300" s="51"/>
      <c r="AN300" s="51"/>
      <c r="AO300" s="51"/>
      <c r="AP300" s="51"/>
      <c r="AQ300" s="51"/>
      <c r="AR300" s="51"/>
    </row>
    <row r="301" spans="1:44" ht="12" customHeight="1">
      <c r="A301" s="51"/>
      <c r="B301" s="52"/>
      <c r="C301" s="52"/>
      <c r="D301" s="52"/>
      <c r="E301" s="184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  <c r="AB301" s="130"/>
      <c r="AC301" s="130"/>
      <c r="AD301" s="130"/>
      <c r="AE301" s="130"/>
      <c r="AF301" s="130"/>
      <c r="AG301" s="130"/>
      <c r="AH301" s="130"/>
      <c r="AI301" s="52"/>
      <c r="AJ301" s="54"/>
      <c r="AK301" s="51"/>
      <c r="AL301" s="51"/>
      <c r="AM301" s="51"/>
      <c r="AN301" s="51"/>
      <c r="AO301" s="51"/>
      <c r="AP301" s="51"/>
      <c r="AQ301" s="51"/>
      <c r="AR301" s="51"/>
    </row>
    <row r="302" spans="1:44" ht="12" customHeight="1">
      <c r="A302" s="51"/>
      <c r="B302" s="52"/>
      <c r="C302" s="52"/>
      <c r="D302" s="52"/>
      <c r="E302" s="184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  <c r="AB302" s="130"/>
      <c r="AC302" s="130"/>
      <c r="AD302" s="130"/>
      <c r="AE302" s="130"/>
      <c r="AF302" s="130"/>
      <c r="AG302" s="130"/>
      <c r="AH302" s="130"/>
      <c r="AI302" s="52"/>
      <c r="AJ302" s="54"/>
      <c r="AK302" s="51"/>
      <c r="AL302" s="51"/>
      <c r="AM302" s="51"/>
      <c r="AN302" s="51"/>
      <c r="AO302" s="51"/>
      <c r="AP302" s="51"/>
      <c r="AQ302" s="51"/>
      <c r="AR302" s="51"/>
    </row>
    <row r="303" spans="1:44" ht="12" customHeight="1">
      <c r="A303" s="51"/>
      <c r="B303" s="52"/>
      <c r="C303" s="52"/>
      <c r="D303" s="52"/>
      <c r="E303" s="184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  <c r="AB303" s="130"/>
      <c r="AC303" s="130"/>
      <c r="AD303" s="130"/>
      <c r="AE303" s="130"/>
      <c r="AF303" s="130"/>
      <c r="AG303" s="130"/>
      <c r="AH303" s="130"/>
      <c r="AI303" s="52"/>
      <c r="AJ303" s="54"/>
      <c r="AK303" s="51"/>
      <c r="AL303" s="51"/>
      <c r="AM303" s="51"/>
      <c r="AN303" s="51"/>
      <c r="AO303" s="51"/>
      <c r="AP303" s="51"/>
      <c r="AQ303" s="51"/>
      <c r="AR303" s="51"/>
    </row>
    <row r="304" spans="1:44" ht="12" customHeight="1">
      <c r="A304" s="51"/>
      <c r="B304" s="52"/>
      <c r="C304" s="52"/>
      <c r="D304" s="52"/>
      <c r="E304" s="184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  <c r="AB304" s="130"/>
      <c r="AC304" s="130"/>
      <c r="AD304" s="130"/>
      <c r="AE304" s="130"/>
      <c r="AF304" s="130"/>
      <c r="AG304" s="130"/>
      <c r="AH304" s="130"/>
      <c r="AI304" s="52"/>
      <c r="AJ304" s="54"/>
      <c r="AK304" s="51"/>
      <c r="AL304" s="51"/>
      <c r="AM304" s="51"/>
      <c r="AN304" s="51"/>
      <c r="AO304" s="51"/>
      <c r="AP304" s="51"/>
      <c r="AQ304" s="51"/>
      <c r="AR304" s="51"/>
    </row>
    <row r="305" spans="1:44" ht="12" customHeight="1">
      <c r="A305" s="51"/>
      <c r="B305" s="52"/>
      <c r="C305" s="52"/>
      <c r="D305" s="52"/>
      <c r="E305" s="184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  <c r="AB305" s="130"/>
      <c r="AC305" s="130"/>
      <c r="AD305" s="130"/>
      <c r="AE305" s="130"/>
      <c r="AF305" s="130"/>
      <c r="AG305" s="130"/>
      <c r="AH305" s="130"/>
      <c r="AI305" s="52"/>
      <c r="AJ305" s="54"/>
      <c r="AK305" s="51"/>
      <c r="AL305" s="51"/>
      <c r="AM305" s="51"/>
      <c r="AN305" s="51"/>
      <c r="AO305" s="51"/>
      <c r="AP305" s="51"/>
      <c r="AQ305" s="51"/>
      <c r="AR305" s="51"/>
    </row>
    <row r="306" spans="1:44" ht="12" customHeight="1">
      <c r="A306" s="51"/>
      <c r="B306" s="52"/>
      <c r="C306" s="52"/>
      <c r="D306" s="52"/>
      <c r="E306" s="184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  <c r="AB306" s="130"/>
      <c r="AC306" s="130"/>
      <c r="AD306" s="130"/>
      <c r="AE306" s="130"/>
      <c r="AF306" s="130"/>
      <c r="AG306" s="130"/>
      <c r="AH306" s="130"/>
      <c r="AI306" s="52"/>
      <c r="AJ306" s="54"/>
      <c r="AK306" s="51"/>
      <c r="AL306" s="51"/>
      <c r="AM306" s="51"/>
      <c r="AN306" s="51"/>
      <c r="AO306" s="51"/>
      <c r="AP306" s="51"/>
      <c r="AQ306" s="51"/>
      <c r="AR306" s="51"/>
    </row>
    <row r="307" spans="1:44" ht="12" customHeight="1">
      <c r="A307" s="51"/>
      <c r="B307" s="52"/>
      <c r="C307" s="52"/>
      <c r="D307" s="52"/>
      <c r="E307" s="184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  <c r="AB307" s="130"/>
      <c r="AC307" s="130"/>
      <c r="AD307" s="130"/>
      <c r="AE307" s="130"/>
      <c r="AF307" s="130"/>
      <c r="AG307" s="130"/>
      <c r="AH307" s="130"/>
      <c r="AI307" s="52"/>
      <c r="AJ307" s="54"/>
      <c r="AK307" s="51"/>
      <c r="AL307" s="51"/>
      <c r="AM307" s="51"/>
      <c r="AN307" s="51"/>
      <c r="AO307" s="51"/>
      <c r="AP307" s="51"/>
      <c r="AQ307" s="51"/>
      <c r="AR307" s="51"/>
    </row>
    <row r="308" spans="1:44" ht="12" customHeight="1">
      <c r="A308" s="51"/>
      <c r="B308" s="52"/>
      <c r="C308" s="52"/>
      <c r="D308" s="52"/>
      <c r="E308" s="184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  <c r="AB308" s="130"/>
      <c r="AC308" s="130"/>
      <c r="AD308" s="130"/>
      <c r="AE308" s="130"/>
      <c r="AF308" s="130"/>
      <c r="AG308" s="130"/>
      <c r="AH308" s="130"/>
      <c r="AI308" s="52"/>
      <c r="AJ308" s="54"/>
      <c r="AK308" s="51"/>
      <c r="AL308" s="51"/>
      <c r="AM308" s="51"/>
      <c r="AN308" s="51"/>
      <c r="AO308" s="51"/>
      <c r="AP308" s="51"/>
      <c r="AQ308" s="51"/>
      <c r="AR308" s="51"/>
    </row>
    <row r="309" spans="1:44" ht="12" customHeight="1">
      <c r="A309" s="51"/>
      <c r="B309" s="52"/>
      <c r="C309" s="52"/>
      <c r="D309" s="52"/>
      <c r="E309" s="184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  <c r="AB309" s="130"/>
      <c r="AC309" s="130"/>
      <c r="AD309" s="130"/>
      <c r="AE309" s="130"/>
      <c r="AF309" s="130"/>
      <c r="AG309" s="130"/>
      <c r="AH309" s="130"/>
      <c r="AI309" s="52"/>
      <c r="AJ309" s="54"/>
      <c r="AK309" s="51"/>
      <c r="AL309" s="51"/>
      <c r="AM309" s="51"/>
      <c r="AN309" s="51"/>
      <c r="AO309" s="51"/>
      <c r="AP309" s="51"/>
      <c r="AQ309" s="51"/>
      <c r="AR309" s="51"/>
    </row>
    <row r="310" spans="1:44" ht="12" customHeight="1">
      <c r="A310" s="51"/>
      <c r="B310" s="52"/>
      <c r="C310" s="52"/>
      <c r="D310" s="52"/>
      <c r="E310" s="184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  <c r="AB310" s="130"/>
      <c r="AC310" s="130"/>
      <c r="AD310" s="130"/>
      <c r="AE310" s="130"/>
      <c r="AF310" s="130"/>
      <c r="AG310" s="130"/>
      <c r="AH310" s="130"/>
      <c r="AI310" s="52"/>
      <c r="AJ310" s="54"/>
      <c r="AK310" s="51"/>
      <c r="AL310" s="51"/>
      <c r="AM310" s="51"/>
      <c r="AN310" s="51"/>
      <c r="AO310" s="51"/>
      <c r="AP310" s="51"/>
      <c r="AQ310" s="51"/>
      <c r="AR310" s="51"/>
    </row>
    <row r="311" spans="1:44" ht="12" customHeight="1">
      <c r="A311" s="51"/>
      <c r="B311" s="52"/>
      <c r="C311" s="52"/>
      <c r="D311" s="52"/>
      <c r="E311" s="184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  <c r="AB311" s="130"/>
      <c r="AC311" s="130"/>
      <c r="AD311" s="130"/>
      <c r="AE311" s="130"/>
      <c r="AF311" s="130"/>
      <c r="AG311" s="130"/>
      <c r="AH311" s="130"/>
      <c r="AI311" s="52"/>
      <c r="AJ311" s="54"/>
      <c r="AK311" s="51"/>
      <c r="AL311" s="51"/>
      <c r="AM311" s="51"/>
      <c r="AN311" s="51"/>
      <c r="AO311" s="51"/>
      <c r="AP311" s="51"/>
      <c r="AQ311" s="51"/>
      <c r="AR311" s="51"/>
    </row>
    <row r="312" spans="1:44" ht="12" customHeight="1">
      <c r="A312" s="51"/>
      <c r="B312" s="52"/>
      <c r="C312" s="52"/>
      <c r="D312" s="52"/>
      <c r="E312" s="184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  <c r="AB312" s="130"/>
      <c r="AC312" s="130"/>
      <c r="AD312" s="130"/>
      <c r="AE312" s="130"/>
      <c r="AF312" s="130"/>
      <c r="AG312" s="130"/>
      <c r="AH312" s="130"/>
      <c r="AI312" s="52"/>
      <c r="AJ312" s="54"/>
      <c r="AK312" s="51"/>
      <c r="AL312" s="51"/>
      <c r="AM312" s="51"/>
      <c r="AN312" s="51"/>
      <c r="AO312" s="51"/>
      <c r="AP312" s="51"/>
      <c r="AQ312" s="51"/>
      <c r="AR312" s="51"/>
    </row>
    <row r="313" spans="1:44" ht="15.75" customHeight="1"/>
    <row r="314" spans="1:44" ht="15.75" customHeight="1"/>
    <row r="315" spans="1:44" ht="15.75" customHeight="1"/>
    <row r="316" spans="1:44" ht="15.75" customHeight="1"/>
    <row r="317" spans="1:44" ht="15.75" customHeight="1"/>
    <row r="318" spans="1:44" ht="15.75" customHeight="1"/>
    <row r="319" spans="1:44" ht="15.75" customHeight="1"/>
    <row r="320" spans="1:4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265">
    <mergeCell ref="F122:G122"/>
    <mergeCell ref="B122:D122"/>
    <mergeCell ref="F123:G123"/>
    <mergeCell ref="F124:G124"/>
    <mergeCell ref="F125:G125"/>
    <mergeCell ref="F126:G126"/>
    <mergeCell ref="F128:G128"/>
    <mergeCell ref="B123:D123"/>
    <mergeCell ref="B124:D124"/>
    <mergeCell ref="B125:D125"/>
    <mergeCell ref="B126:D126"/>
    <mergeCell ref="B128:D128"/>
    <mergeCell ref="O89:O91"/>
    <mergeCell ref="AI90:AI91"/>
    <mergeCell ref="B88:AI88"/>
    <mergeCell ref="B70:B72"/>
    <mergeCell ref="B89:B91"/>
    <mergeCell ref="E89:E91"/>
    <mergeCell ref="F89:F91"/>
    <mergeCell ref="G89:G91"/>
    <mergeCell ref="H89:H91"/>
    <mergeCell ref="I89:I91"/>
    <mergeCell ref="B51:D51"/>
    <mergeCell ref="B52:D52"/>
    <mergeCell ref="B53:D53"/>
    <mergeCell ref="B54:D54"/>
    <mergeCell ref="J113:J114"/>
    <mergeCell ref="K113:K114"/>
    <mergeCell ref="L113:L114"/>
    <mergeCell ref="M113:M114"/>
    <mergeCell ref="N113:N114"/>
    <mergeCell ref="J89:J91"/>
    <mergeCell ref="K89:K91"/>
    <mergeCell ref="L89:L91"/>
    <mergeCell ref="M89:M91"/>
    <mergeCell ref="N89:N91"/>
    <mergeCell ref="B47:D48"/>
    <mergeCell ref="E47:E48"/>
    <mergeCell ref="F47:F48"/>
    <mergeCell ref="G47:G48"/>
    <mergeCell ref="H47:H48"/>
    <mergeCell ref="I47:I48"/>
    <mergeCell ref="J47:J48"/>
    <mergeCell ref="B49:D49"/>
    <mergeCell ref="B50:D50"/>
    <mergeCell ref="AI107:AI108"/>
    <mergeCell ref="P113:P114"/>
    <mergeCell ref="Q113:Q114"/>
    <mergeCell ref="R113:R114"/>
    <mergeCell ref="S113:S114"/>
    <mergeCell ref="T113:T114"/>
    <mergeCell ref="U113:U114"/>
    <mergeCell ref="V113:V114"/>
    <mergeCell ref="W113:W114"/>
    <mergeCell ref="X113:X114"/>
    <mergeCell ref="Y113:Y114"/>
    <mergeCell ref="Z113:Z114"/>
    <mergeCell ref="AA113:AA114"/>
    <mergeCell ref="AB113:AB114"/>
    <mergeCell ref="AI113:AI114"/>
    <mergeCell ref="B43:D43"/>
    <mergeCell ref="B46:AI46"/>
    <mergeCell ref="K70:K72"/>
    <mergeCell ref="L70:L72"/>
    <mergeCell ref="M70:M72"/>
    <mergeCell ref="N70:N72"/>
    <mergeCell ref="O70:O72"/>
    <mergeCell ref="AI71:AI72"/>
    <mergeCell ref="E70:E72"/>
    <mergeCell ref="F70:F72"/>
    <mergeCell ref="G70:G72"/>
    <mergeCell ref="H70:H72"/>
    <mergeCell ref="I70:I72"/>
    <mergeCell ref="J70:J72"/>
    <mergeCell ref="X47:X48"/>
    <mergeCell ref="Y47:Y48"/>
    <mergeCell ref="Z47:Z48"/>
    <mergeCell ref="AA47:AA48"/>
    <mergeCell ref="AB47:AB48"/>
    <mergeCell ref="B69:AI69"/>
    <mergeCell ref="AC47:AC48"/>
    <mergeCell ref="AD47:AD48"/>
    <mergeCell ref="AE47:AE48"/>
    <mergeCell ref="AF47:AF48"/>
    <mergeCell ref="P36:P37"/>
    <mergeCell ref="Q36:Q37"/>
    <mergeCell ref="R36:R37"/>
    <mergeCell ref="S36:S37"/>
    <mergeCell ref="B38:D38"/>
    <mergeCell ref="B39:D39"/>
    <mergeCell ref="B40:D40"/>
    <mergeCell ref="B41:D41"/>
    <mergeCell ref="B42:D42"/>
    <mergeCell ref="L36:L37"/>
    <mergeCell ref="M36:M37"/>
    <mergeCell ref="N36:N37"/>
    <mergeCell ref="O36:O37"/>
    <mergeCell ref="B36:D37"/>
    <mergeCell ref="E36:E37"/>
    <mergeCell ref="F36:F37"/>
    <mergeCell ref="G36:G37"/>
    <mergeCell ref="H36:H37"/>
    <mergeCell ref="I36:I37"/>
    <mergeCell ref="J36:J37"/>
    <mergeCell ref="B10:D10"/>
    <mergeCell ref="B13:AI13"/>
    <mergeCell ref="B20:D20"/>
    <mergeCell ref="B21:D21"/>
    <mergeCell ref="K14:K15"/>
    <mergeCell ref="L14:L15"/>
    <mergeCell ref="M14:M15"/>
    <mergeCell ref="N14:N15"/>
    <mergeCell ref="O14:O15"/>
    <mergeCell ref="B14:D15"/>
    <mergeCell ref="E14:E15"/>
    <mergeCell ref="F14:F15"/>
    <mergeCell ref="G14:G15"/>
    <mergeCell ref="H14:H15"/>
    <mergeCell ref="I14:I15"/>
    <mergeCell ref="J14:J15"/>
    <mergeCell ref="X14:X15"/>
    <mergeCell ref="Y14:Y15"/>
    <mergeCell ref="Z14:Z15"/>
    <mergeCell ref="B2:AB2"/>
    <mergeCell ref="B5:AI5"/>
    <mergeCell ref="E6:E7"/>
    <mergeCell ref="F6:F7"/>
    <mergeCell ref="G6:G7"/>
    <mergeCell ref="H6:H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D6:D7"/>
    <mergeCell ref="B6:B7"/>
    <mergeCell ref="C6:C7"/>
    <mergeCell ref="AA6:AA7"/>
    <mergeCell ref="AB6:AB7"/>
    <mergeCell ref="I6:I7"/>
    <mergeCell ref="J6:J7"/>
    <mergeCell ref="K6:K7"/>
    <mergeCell ref="L6:L7"/>
    <mergeCell ref="M6:M7"/>
    <mergeCell ref="N6:N7"/>
    <mergeCell ref="O6:O7"/>
    <mergeCell ref="T14:T15"/>
    <mergeCell ref="U14:U15"/>
    <mergeCell ref="V14:V15"/>
    <mergeCell ref="W14:W15"/>
    <mergeCell ref="P14:P15"/>
    <mergeCell ref="Q14:Q15"/>
    <mergeCell ref="Y6:Y7"/>
    <mergeCell ref="Z6:Z7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R14:R15"/>
    <mergeCell ref="S14:S15"/>
    <mergeCell ref="U36:U37"/>
    <mergeCell ref="V36:V37"/>
    <mergeCell ref="W36:W37"/>
    <mergeCell ref="X36:X37"/>
    <mergeCell ref="Y36:Y37"/>
    <mergeCell ref="Z36:Z37"/>
    <mergeCell ref="AA36:AA37"/>
    <mergeCell ref="AB36:AB37"/>
    <mergeCell ref="AA14:AA15"/>
    <mergeCell ref="AB14:AB15"/>
    <mergeCell ref="B24:AI24"/>
    <mergeCell ref="B16:D16"/>
    <mergeCell ref="B17:D17"/>
    <mergeCell ref="B18:D18"/>
    <mergeCell ref="B19:D19"/>
    <mergeCell ref="K25:K26"/>
    <mergeCell ref="L25:L26"/>
    <mergeCell ref="M25:M26"/>
    <mergeCell ref="N25:N26"/>
    <mergeCell ref="O25:O26"/>
    <mergeCell ref="B25:D26"/>
    <mergeCell ref="P47:P48"/>
    <mergeCell ref="Q47:Q48"/>
    <mergeCell ref="R47:R48"/>
    <mergeCell ref="S47:S48"/>
    <mergeCell ref="T47:T48"/>
    <mergeCell ref="U47:U48"/>
    <mergeCell ref="V47:V48"/>
    <mergeCell ref="W47:W48"/>
    <mergeCell ref="T36:T37"/>
    <mergeCell ref="E25:E26"/>
    <mergeCell ref="F25:F26"/>
    <mergeCell ref="G25:G26"/>
    <mergeCell ref="H25:H26"/>
    <mergeCell ref="I25:I26"/>
    <mergeCell ref="J25:J26"/>
    <mergeCell ref="B27:D27"/>
    <mergeCell ref="B28:D28"/>
    <mergeCell ref="B29:D29"/>
    <mergeCell ref="B30:D30"/>
    <mergeCell ref="B31:D31"/>
    <mergeCell ref="B32:D32"/>
    <mergeCell ref="B35:AI35"/>
    <mergeCell ref="K36:K37"/>
    <mergeCell ref="AC6:AC7"/>
    <mergeCell ref="AD6:AD7"/>
    <mergeCell ref="AE6:AE7"/>
    <mergeCell ref="AF6:AF7"/>
    <mergeCell ref="AG6:AG7"/>
    <mergeCell ref="AH6:AH7"/>
    <mergeCell ref="AC14:AC15"/>
    <mergeCell ref="AD14:AD15"/>
    <mergeCell ref="AE14:AE15"/>
    <mergeCell ref="AF14:AF15"/>
    <mergeCell ref="AG14:AG15"/>
    <mergeCell ref="AH14:AH15"/>
    <mergeCell ref="AC25:AC26"/>
    <mergeCell ref="AD25:AD26"/>
    <mergeCell ref="AE25:AE26"/>
    <mergeCell ref="AF25:AF26"/>
    <mergeCell ref="AG25:AG26"/>
    <mergeCell ref="AH25:AH26"/>
    <mergeCell ref="AC36:AC37"/>
    <mergeCell ref="AD36:AD37"/>
    <mergeCell ref="AE36:AE37"/>
    <mergeCell ref="AF36:AF37"/>
    <mergeCell ref="AG36:AG37"/>
    <mergeCell ref="AH36:AH37"/>
    <mergeCell ref="AG47:AG48"/>
    <mergeCell ref="AH47:AH48"/>
    <mergeCell ref="AC113:AC114"/>
    <mergeCell ref="AD113:AD114"/>
    <mergeCell ref="AE113:AE114"/>
    <mergeCell ref="AF113:AF114"/>
    <mergeCell ref="AG113:AG114"/>
    <mergeCell ref="AH113:AH114"/>
    <mergeCell ref="B127:D127"/>
    <mergeCell ref="F127:G127"/>
    <mergeCell ref="B113:D114"/>
    <mergeCell ref="E113:E114"/>
    <mergeCell ref="F113:F114"/>
    <mergeCell ref="G113:G114"/>
    <mergeCell ref="H113:H114"/>
    <mergeCell ref="I113:I114"/>
    <mergeCell ref="O113:O114"/>
    <mergeCell ref="B106:B108"/>
    <mergeCell ref="B115:D115"/>
    <mergeCell ref="K47:K48"/>
    <mergeCell ref="L47:L48"/>
    <mergeCell ref="M47:M48"/>
    <mergeCell ref="N47:N48"/>
    <mergeCell ref="O47:O48"/>
  </mergeCells>
  <phoneticPr fontId="60" type="noConversion"/>
  <printOptions horizontalCentered="1"/>
  <pageMargins left="0.11811023622047245" right="0.11811023622047245" top="0.31496062992125984" bottom="0.15748031496062992" header="0" footer="0"/>
  <pageSetup paperSize="9" scale="38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zoomScale="110" zoomScaleNormal="110" workbookViewId="0">
      <selection activeCell="L11" sqref="L11"/>
    </sheetView>
  </sheetViews>
  <sheetFormatPr baseColWidth="10" defaultColWidth="14.42578125" defaultRowHeight="15" customHeight="1"/>
  <cols>
    <col min="1" max="1" width="11.28515625" customWidth="1"/>
    <col min="2" max="2" width="9.140625" customWidth="1"/>
    <col min="3" max="3" width="11.28515625" style="192" customWidth="1"/>
    <col min="4" max="4" width="14" customWidth="1"/>
    <col min="5" max="5" width="14.7109375" customWidth="1"/>
    <col min="6" max="6" width="10.140625" customWidth="1"/>
    <col min="7" max="7" width="3.85546875" customWidth="1"/>
    <col min="8" max="8" width="26.5703125" customWidth="1"/>
    <col min="9" max="9" width="14.42578125" style="200"/>
    <col min="10" max="10" width="21.7109375" bestFit="1" customWidth="1"/>
  </cols>
  <sheetData>
    <row r="1" spans="1:10" ht="14.25" customHeight="1" thickBot="1">
      <c r="B1" s="1"/>
      <c r="C1" s="195"/>
      <c r="D1" s="1"/>
      <c r="E1" s="1"/>
      <c r="F1" s="1"/>
    </row>
    <row r="2" spans="1:10" ht="63.6" customHeight="1" thickBot="1">
      <c r="B2" s="591" t="s">
        <v>137</v>
      </c>
      <c r="C2" s="592"/>
      <c r="D2" s="592"/>
      <c r="E2" s="592"/>
      <c r="F2" s="592"/>
      <c r="G2" s="592"/>
      <c r="H2" s="592"/>
      <c r="I2" s="592"/>
      <c r="J2" s="593"/>
    </row>
    <row r="3" spans="1:10" ht="7.5" customHeight="1" thickBot="1">
      <c r="B3" s="198"/>
      <c r="C3" s="198"/>
      <c r="D3" s="198"/>
      <c r="E3" s="198"/>
      <c r="F3" s="198"/>
      <c r="G3" s="198"/>
      <c r="H3" s="198"/>
      <c r="I3" s="198"/>
      <c r="J3" s="198"/>
    </row>
    <row r="4" spans="1:10" ht="20.25" customHeight="1">
      <c r="B4" s="604" t="s">
        <v>89</v>
      </c>
      <c r="C4" s="602" t="s">
        <v>90</v>
      </c>
      <c r="D4" s="590" t="s">
        <v>91</v>
      </c>
      <c r="E4" s="590"/>
      <c r="F4" s="602" t="s">
        <v>142</v>
      </c>
      <c r="G4" s="594" t="s">
        <v>96</v>
      </c>
      <c r="H4" s="595"/>
      <c r="I4" s="598" t="s">
        <v>92</v>
      </c>
      <c r="J4" s="600" t="s">
        <v>93</v>
      </c>
    </row>
    <row r="5" spans="1:10" ht="30.75" customHeight="1">
      <c r="B5" s="605"/>
      <c r="C5" s="603"/>
      <c r="D5" s="321" t="s">
        <v>94</v>
      </c>
      <c r="E5" s="321" t="s">
        <v>95</v>
      </c>
      <c r="F5" s="606"/>
      <c r="G5" s="596"/>
      <c r="H5" s="597"/>
      <c r="I5" s="599"/>
      <c r="J5" s="601"/>
    </row>
    <row r="6" spans="1:10" ht="18" customHeight="1">
      <c r="A6" s="126"/>
      <c r="B6" s="578" t="s">
        <v>138</v>
      </c>
      <c r="C6" s="607">
        <v>6</v>
      </c>
      <c r="D6" s="263">
        <f>'Información General'!D17</f>
        <v>0</v>
      </c>
      <c r="E6" s="280">
        <f>D6+365/2</f>
        <v>182.5</v>
      </c>
      <c r="F6" s="587"/>
      <c r="G6" s="196">
        <v>1</v>
      </c>
      <c r="H6" s="392"/>
      <c r="I6" s="613" t="e">
        <f>PMP!F123</f>
        <v>#DIV/0!</v>
      </c>
      <c r="J6" s="610">
        <f>+PMP!E123</f>
        <v>0</v>
      </c>
    </row>
    <row r="7" spans="1:10" ht="19.5" customHeight="1">
      <c r="A7" s="126"/>
      <c r="B7" s="579"/>
      <c r="C7" s="608"/>
      <c r="D7" s="267"/>
      <c r="E7" s="278"/>
      <c r="F7" s="588"/>
      <c r="G7" s="196">
        <v>2</v>
      </c>
      <c r="H7" s="197"/>
      <c r="I7" s="614"/>
      <c r="J7" s="611"/>
    </row>
    <row r="8" spans="1:10" ht="16.5" customHeight="1">
      <c r="A8" s="126"/>
      <c r="B8" s="579"/>
      <c r="C8" s="608"/>
      <c r="D8" s="267"/>
      <c r="E8" s="278"/>
      <c r="F8" s="588"/>
      <c r="G8" s="196">
        <v>3</v>
      </c>
      <c r="H8" s="197"/>
      <c r="I8" s="614"/>
      <c r="J8" s="611"/>
    </row>
    <row r="9" spans="1:10" ht="15.75" customHeight="1">
      <c r="A9" s="126"/>
      <c r="B9" s="579"/>
      <c r="C9" s="608"/>
      <c r="D9" s="267"/>
      <c r="E9" s="278"/>
      <c r="F9" s="588"/>
      <c r="G9" s="196">
        <v>4</v>
      </c>
      <c r="H9" s="197"/>
      <c r="I9" s="614"/>
      <c r="J9" s="611"/>
    </row>
    <row r="10" spans="1:10" ht="17.25" customHeight="1">
      <c r="A10" s="126"/>
      <c r="B10" s="580"/>
      <c r="C10" s="609"/>
      <c r="D10" s="268"/>
      <c r="E10" s="279"/>
      <c r="F10" s="589"/>
      <c r="G10" s="196">
        <v>5</v>
      </c>
      <c r="H10" s="197"/>
      <c r="I10" s="615"/>
      <c r="J10" s="612"/>
    </row>
    <row r="11" spans="1:10" ht="18" customHeight="1">
      <c r="A11" s="126"/>
      <c r="B11" s="578" t="s">
        <v>139</v>
      </c>
      <c r="C11" s="584">
        <v>6</v>
      </c>
      <c r="D11" s="267">
        <f>E6+1</f>
        <v>183.5</v>
      </c>
      <c r="E11" s="263">
        <f>D11+365/2</f>
        <v>366</v>
      </c>
      <c r="F11" s="587"/>
      <c r="G11" s="196">
        <v>1</v>
      </c>
      <c r="H11" s="392"/>
      <c r="I11" s="581" t="e">
        <f>+PMP!F124</f>
        <v>#DIV/0!</v>
      </c>
      <c r="J11" s="575">
        <f>+PMP!E124</f>
        <v>0</v>
      </c>
    </row>
    <row r="12" spans="1:10" ht="17.25" customHeight="1">
      <c r="A12" s="126"/>
      <c r="B12" s="579"/>
      <c r="C12" s="585"/>
      <c r="D12" s="264"/>
      <c r="E12" s="264"/>
      <c r="F12" s="588"/>
      <c r="G12" s="196">
        <v>2</v>
      </c>
      <c r="H12" s="197"/>
      <c r="I12" s="582"/>
      <c r="J12" s="576"/>
    </row>
    <row r="13" spans="1:10" ht="18.75" customHeight="1">
      <c r="A13" s="126"/>
      <c r="B13" s="579"/>
      <c r="C13" s="585"/>
      <c r="D13" s="264"/>
      <c r="E13" s="264"/>
      <c r="F13" s="588"/>
      <c r="G13" s="196">
        <v>3</v>
      </c>
      <c r="H13" s="197"/>
      <c r="I13" s="582"/>
      <c r="J13" s="576"/>
    </row>
    <row r="14" spans="1:10" ht="17.25" customHeight="1">
      <c r="A14" s="126"/>
      <c r="B14" s="579"/>
      <c r="C14" s="585"/>
      <c r="D14" s="264"/>
      <c r="E14" s="264"/>
      <c r="F14" s="588"/>
      <c r="G14" s="196">
        <v>4</v>
      </c>
      <c r="H14" s="197"/>
      <c r="I14" s="582"/>
      <c r="J14" s="576"/>
    </row>
    <row r="15" spans="1:10" ht="14.25" customHeight="1">
      <c r="B15" s="580"/>
      <c r="C15" s="586"/>
      <c r="D15" s="265"/>
      <c r="E15" s="265"/>
      <c r="F15" s="589"/>
      <c r="G15" s="196">
        <v>5</v>
      </c>
      <c r="H15" s="197"/>
      <c r="I15" s="583"/>
      <c r="J15" s="577"/>
    </row>
    <row r="16" spans="1:10" ht="14.25" customHeight="1">
      <c r="B16" s="578" t="s">
        <v>140</v>
      </c>
      <c r="C16" s="584">
        <v>6</v>
      </c>
      <c r="D16" s="263">
        <f>E11+1</f>
        <v>367</v>
      </c>
      <c r="E16" s="263">
        <f>D16+365/2</f>
        <v>549.5</v>
      </c>
      <c r="F16" s="587"/>
      <c r="G16" s="196">
        <v>1</v>
      </c>
      <c r="H16" s="392"/>
      <c r="I16" s="581" t="e">
        <f>+PMP!F125</f>
        <v>#DIV/0!</v>
      </c>
      <c r="J16" s="575">
        <f>+PMP!E125</f>
        <v>0</v>
      </c>
    </row>
    <row r="17" spans="2:10" ht="14.25" customHeight="1">
      <c r="B17" s="579"/>
      <c r="C17" s="585"/>
      <c r="D17" s="264"/>
      <c r="E17" s="264"/>
      <c r="F17" s="588"/>
      <c r="G17" s="196">
        <v>2</v>
      </c>
      <c r="H17" s="197"/>
      <c r="I17" s="582"/>
      <c r="J17" s="576"/>
    </row>
    <row r="18" spans="2:10" ht="14.25" customHeight="1">
      <c r="B18" s="579"/>
      <c r="C18" s="585"/>
      <c r="D18" s="264"/>
      <c r="E18" s="264"/>
      <c r="F18" s="588"/>
      <c r="G18" s="196">
        <v>3</v>
      </c>
      <c r="H18" s="197"/>
      <c r="I18" s="582"/>
      <c r="J18" s="576"/>
    </row>
    <row r="19" spans="2:10" ht="14.25" customHeight="1">
      <c r="B19" s="579"/>
      <c r="C19" s="585"/>
      <c r="D19" s="264"/>
      <c r="E19" s="264"/>
      <c r="F19" s="588"/>
      <c r="G19" s="196">
        <v>4</v>
      </c>
      <c r="H19" s="197"/>
      <c r="I19" s="582"/>
      <c r="J19" s="576"/>
    </row>
    <row r="20" spans="2:10" ht="14.25" customHeight="1">
      <c r="B20" s="580"/>
      <c r="C20" s="586"/>
      <c r="D20" s="265"/>
      <c r="E20" s="265"/>
      <c r="F20" s="589"/>
      <c r="G20" s="196">
        <v>5</v>
      </c>
      <c r="H20" s="197"/>
      <c r="I20" s="583"/>
      <c r="J20" s="577"/>
    </row>
    <row r="21" spans="2:10" ht="14.25" customHeight="1">
      <c r="B21" s="578" t="s">
        <v>141</v>
      </c>
      <c r="C21" s="584">
        <v>6</v>
      </c>
      <c r="D21" s="263">
        <f>E16+1</f>
        <v>550.5</v>
      </c>
      <c r="E21" s="263">
        <f>D21+365/2</f>
        <v>733</v>
      </c>
      <c r="F21" s="587"/>
      <c r="G21" s="196">
        <v>1</v>
      </c>
      <c r="H21" s="392"/>
      <c r="I21" s="581" t="e">
        <f>+PMP!F126</f>
        <v>#DIV/0!</v>
      </c>
      <c r="J21" s="575">
        <f>+PMP!E126</f>
        <v>0</v>
      </c>
    </row>
    <row r="22" spans="2:10" ht="14.25" customHeight="1">
      <c r="B22" s="579"/>
      <c r="C22" s="585"/>
      <c r="D22" s="264"/>
      <c r="E22" s="264"/>
      <c r="F22" s="588"/>
      <c r="G22" s="196">
        <v>2</v>
      </c>
      <c r="H22" s="197"/>
      <c r="I22" s="582"/>
      <c r="J22" s="576"/>
    </row>
    <row r="23" spans="2:10" ht="14.25" customHeight="1">
      <c r="B23" s="579"/>
      <c r="C23" s="585"/>
      <c r="D23" s="264"/>
      <c r="E23" s="264"/>
      <c r="F23" s="588"/>
      <c r="G23" s="196">
        <v>3</v>
      </c>
      <c r="H23" s="197"/>
      <c r="I23" s="582"/>
      <c r="J23" s="576"/>
    </row>
    <row r="24" spans="2:10" ht="14.25" customHeight="1">
      <c r="B24" s="579"/>
      <c r="C24" s="585"/>
      <c r="D24" s="264"/>
      <c r="E24" s="264"/>
      <c r="F24" s="588"/>
      <c r="G24" s="196">
        <v>4</v>
      </c>
      <c r="H24" s="197"/>
      <c r="I24" s="582"/>
      <c r="J24" s="576"/>
    </row>
    <row r="25" spans="2:10" ht="14.25" customHeight="1">
      <c r="B25" s="580"/>
      <c r="C25" s="586"/>
      <c r="D25" s="265"/>
      <c r="E25" s="265"/>
      <c r="F25" s="589"/>
      <c r="G25" s="196">
        <v>5</v>
      </c>
      <c r="H25" s="197"/>
      <c r="I25" s="583"/>
      <c r="J25" s="577"/>
    </row>
    <row r="26" spans="2:10" ht="14.25" customHeight="1">
      <c r="B26" s="578" t="s">
        <v>154</v>
      </c>
      <c r="C26" s="584">
        <v>6</v>
      </c>
      <c r="D26" s="263">
        <f>E21+1</f>
        <v>734</v>
      </c>
      <c r="E26" s="263">
        <f>D26+365/2</f>
        <v>916.5</v>
      </c>
      <c r="F26" s="587"/>
      <c r="G26" s="196">
        <v>1</v>
      </c>
      <c r="H26" s="392"/>
      <c r="I26" s="581" t="e">
        <f>+PMP!F127</f>
        <v>#DIV/0!</v>
      </c>
      <c r="J26" s="575">
        <f>+PMP!E127</f>
        <v>0</v>
      </c>
    </row>
    <row r="27" spans="2:10" ht="14.25" customHeight="1">
      <c r="B27" s="579"/>
      <c r="C27" s="585"/>
      <c r="D27" s="264"/>
      <c r="E27" s="264"/>
      <c r="F27" s="588"/>
      <c r="G27" s="196">
        <v>2</v>
      </c>
      <c r="H27" s="197"/>
      <c r="I27" s="582"/>
      <c r="J27" s="576"/>
    </row>
    <row r="28" spans="2:10" ht="14.25" customHeight="1">
      <c r="B28" s="579"/>
      <c r="C28" s="585"/>
      <c r="D28" s="264"/>
      <c r="E28" s="264"/>
      <c r="F28" s="588"/>
      <c r="G28" s="196">
        <v>3</v>
      </c>
      <c r="H28" s="197"/>
      <c r="I28" s="582"/>
      <c r="J28" s="576"/>
    </row>
    <row r="29" spans="2:10" ht="14.25" customHeight="1">
      <c r="B29" s="579"/>
      <c r="C29" s="585"/>
      <c r="D29" s="264"/>
      <c r="E29" s="264"/>
      <c r="F29" s="588"/>
      <c r="G29" s="196">
        <v>4</v>
      </c>
      <c r="H29" s="197"/>
      <c r="I29" s="582"/>
      <c r="J29" s="576"/>
    </row>
    <row r="30" spans="2:10" ht="14.25" customHeight="1">
      <c r="B30" s="580"/>
      <c r="C30" s="586"/>
      <c r="D30" s="265"/>
      <c r="E30" s="265"/>
      <c r="F30" s="589"/>
      <c r="G30" s="196">
        <v>5</v>
      </c>
      <c r="H30" s="197"/>
      <c r="I30" s="583"/>
      <c r="J30" s="577"/>
    </row>
    <row r="31" spans="2:10" ht="14.25" customHeight="1" thickBot="1">
      <c r="B31" s="346"/>
      <c r="C31" s="347">
        <f>SUM(C6:C30)</f>
        <v>30</v>
      </c>
      <c r="D31" s="348"/>
      <c r="E31" s="348"/>
      <c r="F31" s="348"/>
      <c r="G31" s="349"/>
      <c r="H31" s="350" t="s">
        <v>98</v>
      </c>
      <c r="I31" s="351" t="e">
        <f>+SUM(I6:I30)</f>
        <v>#DIV/0!</v>
      </c>
      <c r="J31" s="352">
        <f>+SUM(J6:J30)</f>
        <v>0</v>
      </c>
    </row>
    <row r="32" spans="2:10" ht="14.25" customHeight="1">
      <c r="B32" s="201" t="s">
        <v>120</v>
      </c>
      <c r="C32" s="195"/>
      <c r="D32" s="1"/>
      <c r="E32" s="1"/>
      <c r="F32" s="1"/>
    </row>
    <row r="33" spans="2:6" ht="14.25" customHeight="1">
      <c r="B33" s="1"/>
      <c r="C33" s="195"/>
      <c r="D33" s="1"/>
      <c r="E33" s="1"/>
      <c r="F33" s="1"/>
    </row>
    <row r="34" spans="2:6" ht="14.25" customHeight="1">
      <c r="B34" s="1"/>
      <c r="C34" s="195"/>
      <c r="D34" s="1"/>
      <c r="E34" s="1"/>
      <c r="F34" s="1"/>
    </row>
    <row r="35" spans="2:6" ht="14.25" customHeight="1">
      <c r="B35" s="1"/>
      <c r="C35" s="195"/>
      <c r="D35" s="1"/>
      <c r="E35" s="1"/>
      <c r="F35" s="1"/>
    </row>
    <row r="36" spans="2:6" ht="14.25" customHeight="1">
      <c r="B36" s="1"/>
      <c r="C36" s="195"/>
      <c r="D36" s="1"/>
      <c r="E36" s="1"/>
      <c r="F36" s="1"/>
    </row>
    <row r="37" spans="2:6" ht="14.25" customHeight="1">
      <c r="B37" s="1"/>
      <c r="C37" s="195"/>
      <c r="D37" s="1"/>
      <c r="E37" s="1"/>
      <c r="F37" s="1"/>
    </row>
    <row r="38" spans="2:6" ht="14.25" customHeight="1">
      <c r="B38" s="1"/>
      <c r="C38" s="195"/>
      <c r="D38" s="1"/>
      <c r="E38" s="1"/>
      <c r="F38" s="1"/>
    </row>
    <row r="39" spans="2:6" ht="14.25" customHeight="1">
      <c r="B39" s="1"/>
      <c r="C39" s="195"/>
      <c r="D39" s="1"/>
      <c r="E39" s="1"/>
      <c r="F39" s="1"/>
    </row>
    <row r="40" spans="2:6" ht="14.25" customHeight="1">
      <c r="B40" s="1"/>
      <c r="C40" s="195"/>
      <c r="D40" s="1"/>
      <c r="E40" s="1"/>
      <c r="F40" s="1"/>
    </row>
    <row r="41" spans="2:6" ht="14.25" customHeight="1">
      <c r="B41" s="1"/>
      <c r="C41" s="195"/>
      <c r="D41" s="1"/>
      <c r="E41" s="1"/>
      <c r="F41" s="1"/>
    </row>
    <row r="42" spans="2:6" ht="14.25" customHeight="1">
      <c r="B42" s="1"/>
      <c r="C42" s="195"/>
      <c r="D42" s="1"/>
      <c r="E42" s="1"/>
      <c r="F42" s="1"/>
    </row>
    <row r="43" spans="2:6" ht="14.25" customHeight="1">
      <c r="B43" s="1"/>
      <c r="C43" s="195"/>
      <c r="D43" s="1"/>
      <c r="E43" s="1"/>
      <c r="F43" s="1"/>
    </row>
    <row r="44" spans="2:6" ht="14.25" customHeight="1">
      <c r="B44" s="1"/>
      <c r="C44" s="195"/>
      <c r="D44" s="1"/>
      <c r="E44" s="1"/>
      <c r="F44" s="1"/>
    </row>
    <row r="45" spans="2:6" ht="14.25" customHeight="1">
      <c r="B45" s="1"/>
      <c r="C45" s="195"/>
      <c r="D45" s="1"/>
      <c r="E45" s="1"/>
      <c r="F45" s="1"/>
    </row>
    <row r="46" spans="2:6" ht="14.25" customHeight="1">
      <c r="B46" s="1"/>
      <c r="C46" s="195"/>
      <c r="D46" s="1"/>
      <c r="E46" s="1"/>
      <c r="F46" s="1"/>
    </row>
    <row r="47" spans="2:6" ht="14.25" customHeight="1">
      <c r="B47" s="1"/>
      <c r="C47" s="195"/>
      <c r="D47" s="1"/>
      <c r="E47" s="1"/>
      <c r="F47" s="1"/>
    </row>
    <row r="48" spans="2:6" ht="14.25" customHeight="1">
      <c r="B48" s="1"/>
      <c r="C48" s="195"/>
      <c r="D48" s="1"/>
      <c r="E48" s="1"/>
      <c r="F48" s="1"/>
    </row>
    <row r="49" spans="2:6" ht="14.25" customHeight="1">
      <c r="B49" s="1"/>
      <c r="C49" s="195"/>
      <c r="D49" s="1"/>
      <c r="E49" s="1"/>
      <c r="F49" s="1"/>
    </row>
    <row r="50" spans="2:6" ht="14.25" customHeight="1">
      <c r="B50" s="1"/>
      <c r="C50" s="195"/>
      <c r="D50" s="1"/>
      <c r="E50" s="1"/>
      <c r="F50" s="1"/>
    </row>
    <row r="51" spans="2:6" ht="14.25" customHeight="1">
      <c r="B51" s="1"/>
      <c r="C51" s="195"/>
      <c r="D51" s="1"/>
      <c r="E51" s="1"/>
      <c r="F51" s="1"/>
    </row>
    <row r="52" spans="2:6" ht="14.25" customHeight="1">
      <c r="B52" s="1"/>
      <c r="C52" s="195"/>
      <c r="D52" s="1"/>
      <c r="E52" s="1"/>
      <c r="F52" s="1"/>
    </row>
    <row r="53" spans="2:6" ht="14.25" customHeight="1">
      <c r="B53" s="1"/>
      <c r="C53" s="195"/>
      <c r="D53" s="1"/>
      <c r="E53" s="1"/>
      <c r="F53" s="1"/>
    </row>
    <row r="54" spans="2:6" ht="14.25" customHeight="1">
      <c r="B54" s="1"/>
      <c r="C54" s="195"/>
      <c r="D54" s="1"/>
      <c r="E54" s="1"/>
      <c r="F54" s="1"/>
    </row>
    <row r="55" spans="2:6" ht="14.25" customHeight="1">
      <c r="B55" s="1"/>
      <c r="C55" s="195"/>
      <c r="D55" s="1"/>
      <c r="E55" s="1"/>
      <c r="F55" s="1"/>
    </row>
    <row r="56" spans="2:6" ht="14.25" customHeight="1">
      <c r="B56" s="1"/>
      <c r="C56" s="195"/>
      <c r="D56" s="1"/>
      <c r="E56" s="1"/>
      <c r="F56" s="1"/>
    </row>
    <row r="57" spans="2:6" ht="14.25" customHeight="1">
      <c r="B57" s="1"/>
      <c r="C57" s="195"/>
      <c r="D57" s="1"/>
      <c r="E57" s="1"/>
      <c r="F57" s="1"/>
    </row>
    <row r="58" spans="2:6" ht="14.25" customHeight="1">
      <c r="B58" s="1"/>
      <c r="C58" s="195"/>
      <c r="D58" s="1"/>
      <c r="E58" s="1"/>
      <c r="F58" s="1"/>
    </row>
    <row r="59" spans="2:6" ht="14.25" customHeight="1">
      <c r="B59" s="1"/>
      <c r="C59" s="195"/>
      <c r="D59" s="1"/>
      <c r="E59" s="1"/>
      <c r="F59" s="1"/>
    </row>
    <row r="60" spans="2:6" ht="14.25" customHeight="1">
      <c r="B60" s="1"/>
      <c r="C60" s="195"/>
      <c r="D60" s="1"/>
      <c r="E60" s="1"/>
      <c r="F60" s="1"/>
    </row>
    <row r="61" spans="2:6" ht="14.25" customHeight="1">
      <c r="B61" s="1"/>
      <c r="C61" s="195"/>
      <c r="D61" s="1"/>
      <c r="E61" s="1"/>
      <c r="F61" s="1"/>
    </row>
    <row r="62" spans="2:6" ht="14.25" customHeight="1">
      <c r="B62" s="1"/>
      <c r="C62" s="195"/>
      <c r="D62" s="1"/>
      <c r="E62" s="1"/>
      <c r="F62" s="1"/>
    </row>
    <row r="63" spans="2:6" ht="14.25" customHeight="1">
      <c r="B63" s="1"/>
      <c r="C63" s="195"/>
      <c r="D63" s="1"/>
      <c r="E63" s="1"/>
      <c r="F63" s="1"/>
    </row>
    <row r="64" spans="2:6" ht="14.25" customHeight="1">
      <c r="B64" s="1"/>
      <c r="C64" s="195"/>
      <c r="D64" s="1"/>
      <c r="E64" s="1"/>
      <c r="F64" s="1"/>
    </row>
    <row r="65" spans="2:6" ht="14.25" customHeight="1">
      <c r="B65" s="1"/>
      <c r="C65" s="195"/>
      <c r="D65" s="1"/>
      <c r="E65" s="1"/>
      <c r="F65" s="1"/>
    </row>
    <row r="66" spans="2:6" ht="14.25" customHeight="1">
      <c r="B66" s="1"/>
      <c r="C66" s="195"/>
      <c r="D66" s="1"/>
      <c r="E66" s="1"/>
      <c r="F66" s="1"/>
    </row>
    <row r="67" spans="2:6" ht="14.25" customHeight="1">
      <c r="B67" s="1"/>
      <c r="C67" s="195"/>
      <c r="D67" s="1"/>
      <c r="E67" s="1"/>
      <c r="F67" s="1"/>
    </row>
    <row r="68" spans="2:6" ht="14.25" customHeight="1">
      <c r="B68" s="1"/>
      <c r="C68" s="195"/>
      <c r="D68" s="1"/>
      <c r="E68" s="1"/>
      <c r="F68" s="1"/>
    </row>
    <row r="69" spans="2:6" ht="14.25" customHeight="1">
      <c r="B69" s="1"/>
      <c r="C69" s="195"/>
      <c r="D69" s="1"/>
      <c r="E69" s="1"/>
      <c r="F69" s="1"/>
    </row>
    <row r="70" spans="2:6" ht="14.25" customHeight="1">
      <c r="B70" s="1"/>
      <c r="C70" s="195"/>
      <c r="D70" s="1"/>
      <c r="E70" s="1"/>
      <c r="F70" s="1"/>
    </row>
    <row r="71" spans="2:6" ht="14.25" customHeight="1">
      <c r="B71" s="1"/>
      <c r="C71" s="195"/>
      <c r="D71" s="1"/>
      <c r="E71" s="1"/>
      <c r="F71" s="1"/>
    </row>
    <row r="72" spans="2:6" ht="14.25" customHeight="1">
      <c r="B72" s="1"/>
      <c r="C72" s="195"/>
      <c r="D72" s="1"/>
      <c r="E72" s="1"/>
      <c r="F72" s="1"/>
    </row>
    <row r="73" spans="2:6" ht="14.25" customHeight="1">
      <c r="B73" s="1"/>
      <c r="C73" s="195"/>
      <c r="D73" s="1"/>
      <c r="E73" s="1"/>
      <c r="F73" s="1"/>
    </row>
    <row r="74" spans="2:6" ht="14.25" customHeight="1">
      <c r="B74" s="1"/>
      <c r="C74" s="195"/>
      <c r="D74" s="1"/>
      <c r="E74" s="1"/>
      <c r="F74" s="1"/>
    </row>
    <row r="75" spans="2:6" ht="14.25" customHeight="1">
      <c r="B75" s="1"/>
      <c r="C75" s="195"/>
      <c r="D75" s="1"/>
      <c r="E75" s="1"/>
      <c r="F75" s="1"/>
    </row>
    <row r="76" spans="2:6" ht="14.25" customHeight="1">
      <c r="B76" s="1"/>
      <c r="C76" s="195"/>
      <c r="D76" s="1"/>
      <c r="E76" s="1"/>
      <c r="F76" s="1"/>
    </row>
    <row r="77" spans="2:6" ht="14.25" customHeight="1">
      <c r="B77" s="1"/>
      <c r="C77" s="195"/>
      <c r="D77" s="1"/>
      <c r="E77" s="1"/>
      <c r="F77" s="1"/>
    </row>
    <row r="78" spans="2:6" ht="14.25" customHeight="1">
      <c r="B78" s="1"/>
      <c r="C78" s="195"/>
      <c r="D78" s="1"/>
      <c r="E78" s="1"/>
      <c r="F78" s="1"/>
    </row>
    <row r="79" spans="2:6" ht="14.25" customHeight="1">
      <c r="B79" s="1"/>
      <c r="C79" s="195"/>
      <c r="D79" s="1"/>
      <c r="E79" s="1"/>
      <c r="F79" s="1"/>
    </row>
    <row r="80" spans="2:6" ht="14.25" customHeight="1">
      <c r="B80" s="1"/>
      <c r="C80" s="195"/>
      <c r="D80" s="1"/>
      <c r="E80" s="1"/>
      <c r="F80" s="1"/>
    </row>
    <row r="81" spans="2:6" ht="14.25" customHeight="1">
      <c r="B81" s="1"/>
      <c r="C81" s="195"/>
      <c r="D81" s="1"/>
      <c r="E81" s="1"/>
      <c r="F81" s="1"/>
    </row>
    <row r="82" spans="2:6" ht="14.25" customHeight="1">
      <c r="B82" s="1"/>
      <c r="C82" s="195"/>
      <c r="D82" s="1"/>
      <c r="E82" s="1"/>
      <c r="F82" s="1"/>
    </row>
    <row r="83" spans="2:6" ht="14.25" customHeight="1">
      <c r="B83" s="1"/>
      <c r="C83" s="195"/>
      <c r="D83" s="1"/>
      <c r="E83" s="1"/>
      <c r="F83" s="1"/>
    </row>
    <row r="84" spans="2:6" ht="14.25" customHeight="1">
      <c r="B84" s="1"/>
      <c r="C84" s="195"/>
      <c r="D84" s="1"/>
      <c r="E84" s="1"/>
      <c r="F84" s="1"/>
    </row>
    <row r="85" spans="2:6" ht="14.25" customHeight="1">
      <c r="B85" s="1"/>
      <c r="C85" s="195"/>
      <c r="D85" s="1"/>
      <c r="E85" s="1"/>
      <c r="F85" s="1"/>
    </row>
    <row r="86" spans="2:6" ht="14.25" customHeight="1">
      <c r="B86" s="1"/>
      <c r="C86" s="195"/>
      <c r="D86" s="1"/>
      <c r="E86" s="1"/>
      <c r="F86" s="1"/>
    </row>
    <row r="87" spans="2:6" ht="14.25" customHeight="1">
      <c r="B87" s="1"/>
      <c r="C87" s="195"/>
      <c r="D87" s="1"/>
      <c r="E87" s="1"/>
      <c r="F87" s="1"/>
    </row>
    <row r="88" spans="2:6" ht="14.25" customHeight="1">
      <c r="B88" s="1"/>
      <c r="C88" s="195"/>
      <c r="D88" s="1"/>
      <c r="E88" s="1"/>
      <c r="F88" s="1"/>
    </row>
    <row r="89" spans="2:6" ht="14.25" customHeight="1">
      <c r="B89" s="1"/>
      <c r="C89" s="195"/>
      <c r="D89" s="1"/>
      <c r="E89" s="1"/>
      <c r="F89" s="1"/>
    </row>
    <row r="90" spans="2:6" ht="14.25" customHeight="1">
      <c r="B90" s="1"/>
      <c r="C90" s="195"/>
      <c r="D90" s="1"/>
      <c r="E90" s="1"/>
      <c r="F90" s="1"/>
    </row>
    <row r="91" spans="2:6" ht="14.25" customHeight="1">
      <c r="B91" s="1"/>
      <c r="C91" s="195"/>
      <c r="D91" s="1"/>
      <c r="E91" s="1"/>
      <c r="F91" s="1"/>
    </row>
    <row r="92" spans="2:6" ht="14.25" customHeight="1">
      <c r="B92" s="1"/>
      <c r="C92" s="195"/>
      <c r="D92" s="1"/>
      <c r="E92" s="1"/>
      <c r="F92" s="1"/>
    </row>
    <row r="93" spans="2:6" ht="14.25" customHeight="1">
      <c r="B93" s="1"/>
      <c r="C93" s="195"/>
      <c r="D93" s="1"/>
      <c r="E93" s="1"/>
      <c r="F93" s="1"/>
    </row>
    <row r="94" spans="2:6" ht="14.25" customHeight="1">
      <c r="B94" s="1"/>
      <c r="C94" s="195"/>
      <c r="D94" s="1"/>
      <c r="E94" s="1"/>
      <c r="F94" s="1"/>
    </row>
    <row r="95" spans="2:6" ht="14.25" customHeight="1">
      <c r="B95" s="1"/>
      <c r="C95" s="195"/>
      <c r="D95" s="1"/>
      <c r="E95" s="1"/>
      <c r="F95" s="1"/>
    </row>
    <row r="96" spans="2:6" ht="14.25" customHeight="1">
      <c r="B96" s="1"/>
      <c r="C96" s="195"/>
      <c r="D96" s="1"/>
      <c r="E96" s="1"/>
      <c r="F96" s="1"/>
    </row>
    <row r="97" spans="2:6" ht="14.25" customHeight="1">
      <c r="B97" s="1"/>
      <c r="C97" s="195"/>
      <c r="D97" s="1"/>
      <c r="E97" s="1"/>
      <c r="F97" s="1"/>
    </row>
    <row r="98" spans="2:6" ht="14.25" customHeight="1">
      <c r="B98" s="1"/>
      <c r="C98" s="195"/>
      <c r="D98" s="1"/>
      <c r="E98" s="1"/>
      <c r="F98" s="1"/>
    </row>
    <row r="99" spans="2:6" ht="14.25" customHeight="1">
      <c r="B99" s="1"/>
      <c r="C99" s="195"/>
      <c r="D99" s="1"/>
      <c r="E99" s="1"/>
      <c r="F99" s="1"/>
    </row>
    <row r="100" spans="2:6" ht="14.25" customHeight="1">
      <c r="B100" s="1"/>
      <c r="C100" s="195"/>
      <c r="D100" s="1"/>
      <c r="E100" s="1"/>
      <c r="F100" s="1"/>
    </row>
    <row r="101" spans="2:6" ht="14.25" customHeight="1">
      <c r="B101" s="1"/>
      <c r="C101" s="195"/>
      <c r="D101" s="1"/>
      <c r="E101" s="1"/>
      <c r="F101" s="1"/>
    </row>
    <row r="102" spans="2:6" ht="14.25" customHeight="1">
      <c r="B102" s="1"/>
      <c r="C102" s="195"/>
      <c r="D102" s="1"/>
      <c r="E102" s="1"/>
      <c r="F102" s="1"/>
    </row>
    <row r="103" spans="2:6" ht="14.25" customHeight="1">
      <c r="B103" s="1"/>
      <c r="C103" s="195"/>
      <c r="D103" s="1"/>
      <c r="E103" s="1"/>
      <c r="F103" s="1"/>
    </row>
    <row r="104" spans="2:6" ht="14.25" customHeight="1">
      <c r="B104" s="1"/>
      <c r="C104" s="195"/>
      <c r="D104" s="1"/>
      <c r="E104" s="1"/>
      <c r="F104" s="1"/>
    </row>
    <row r="105" spans="2:6" ht="14.25" customHeight="1">
      <c r="B105" s="1"/>
      <c r="C105" s="195"/>
      <c r="D105" s="1"/>
      <c r="E105" s="1"/>
      <c r="F105" s="1"/>
    </row>
    <row r="106" spans="2:6" ht="14.25" customHeight="1">
      <c r="B106" s="1"/>
      <c r="C106" s="195"/>
      <c r="D106" s="1"/>
      <c r="E106" s="1"/>
      <c r="F106" s="1"/>
    </row>
    <row r="107" spans="2:6" ht="14.25" customHeight="1">
      <c r="B107" s="1"/>
      <c r="C107" s="195"/>
      <c r="D107" s="1"/>
      <c r="E107" s="1"/>
      <c r="F107" s="1"/>
    </row>
    <row r="108" spans="2:6" ht="14.25" customHeight="1">
      <c r="B108" s="1"/>
      <c r="C108" s="195"/>
      <c r="D108" s="1"/>
      <c r="E108" s="1"/>
      <c r="F108" s="1"/>
    </row>
    <row r="109" spans="2:6" ht="14.25" customHeight="1">
      <c r="B109" s="1"/>
      <c r="C109" s="195"/>
      <c r="D109" s="1"/>
      <c r="E109" s="1"/>
      <c r="F109" s="1"/>
    </row>
    <row r="110" spans="2:6" ht="14.25" customHeight="1">
      <c r="B110" s="1"/>
      <c r="C110" s="195"/>
      <c r="D110" s="1"/>
      <c r="E110" s="1"/>
      <c r="F110" s="1"/>
    </row>
    <row r="111" spans="2:6" ht="14.25" customHeight="1">
      <c r="B111" s="1"/>
      <c r="C111" s="195"/>
      <c r="D111" s="1"/>
      <c r="E111" s="1"/>
      <c r="F111" s="1"/>
    </row>
    <row r="112" spans="2:6" ht="14.25" customHeight="1">
      <c r="B112" s="1"/>
      <c r="C112" s="195"/>
      <c r="D112" s="1"/>
      <c r="E112" s="1"/>
      <c r="F112" s="1"/>
    </row>
    <row r="113" spans="2:6" ht="14.25" customHeight="1">
      <c r="B113" s="1"/>
      <c r="C113" s="195"/>
      <c r="D113" s="1"/>
      <c r="E113" s="1"/>
      <c r="F113" s="1"/>
    </row>
    <row r="114" spans="2:6" ht="14.25" customHeight="1">
      <c r="B114" s="1"/>
      <c r="C114" s="195"/>
      <c r="D114" s="1"/>
      <c r="E114" s="1"/>
      <c r="F114" s="1"/>
    </row>
    <row r="115" spans="2:6" ht="14.25" customHeight="1">
      <c r="B115" s="1"/>
      <c r="C115" s="195"/>
      <c r="D115" s="1"/>
      <c r="E115" s="1"/>
      <c r="F115" s="1"/>
    </row>
    <row r="116" spans="2:6" ht="14.25" customHeight="1">
      <c r="B116" s="1"/>
      <c r="C116" s="195"/>
      <c r="D116" s="1"/>
      <c r="E116" s="1"/>
      <c r="F116" s="1"/>
    </row>
    <row r="117" spans="2:6" ht="14.25" customHeight="1">
      <c r="B117" s="1"/>
      <c r="C117" s="195"/>
      <c r="D117" s="1"/>
      <c r="E117" s="1"/>
      <c r="F117" s="1"/>
    </row>
    <row r="118" spans="2:6" ht="14.25" customHeight="1">
      <c r="B118" s="1"/>
      <c r="C118" s="195"/>
      <c r="D118" s="1"/>
      <c r="E118" s="1"/>
      <c r="F118" s="1"/>
    </row>
    <row r="119" spans="2:6" ht="14.25" customHeight="1">
      <c r="B119" s="1"/>
      <c r="C119" s="195"/>
      <c r="D119" s="1"/>
      <c r="E119" s="1"/>
      <c r="F119" s="1"/>
    </row>
    <row r="120" spans="2:6" ht="14.25" customHeight="1">
      <c r="B120" s="1"/>
      <c r="C120" s="195"/>
      <c r="D120" s="1"/>
      <c r="E120" s="1"/>
      <c r="F120" s="1"/>
    </row>
    <row r="121" spans="2:6" ht="14.25" customHeight="1">
      <c r="B121" s="1"/>
      <c r="C121" s="195"/>
      <c r="D121" s="1"/>
      <c r="E121" s="1"/>
      <c r="F121" s="1"/>
    </row>
    <row r="122" spans="2:6" ht="14.25" customHeight="1">
      <c r="B122" s="1"/>
      <c r="C122" s="195"/>
      <c r="D122" s="1"/>
      <c r="E122" s="1"/>
      <c r="F122" s="1"/>
    </row>
    <row r="123" spans="2:6" ht="14.25" customHeight="1">
      <c r="B123" s="1"/>
      <c r="C123" s="195"/>
      <c r="D123" s="1"/>
      <c r="E123" s="1"/>
      <c r="F123" s="1"/>
    </row>
    <row r="124" spans="2:6" ht="14.25" customHeight="1">
      <c r="B124" s="1"/>
      <c r="C124" s="195"/>
      <c r="D124" s="1"/>
      <c r="E124" s="1"/>
      <c r="F124" s="1"/>
    </row>
    <row r="125" spans="2:6" ht="14.25" customHeight="1">
      <c r="B125" s="1"/>
      <c r="C125" s="195"/>
      <c r="D125" s="1"/>
      <c r="E125" s="1"/>
      <c r="F125" s="1"/>
    </row>
    <row r="126" spans="2:6" ht="14.25" customHeight="1">
      <c r="B126" s="1"/>
      <c r="C126" s="195"/>
      <c r="D126" s="1"/>
      <c r="E126" s="1"/>
      <c r="F126" s="1"/>
    </row>
    <row r="127" spans="2:6" ht="14.25" customHeight="1">
      <c r="B127" s="1"/>
      <c r="C127" s="195"/>
      <c r="D127" s="1"/>
      <c r="E127" s="1"/>
      <c r="F127" s="1"/>
    </row>
    <row r="128" spans="2:6" ht="14.25" customHeight="1">
      <c r="B128" s="1"/>
      <c r="C128" s="195"/>
      <c r="D128" s="1"/>
      <c r="E128" s="1"/>
      <c r="F128" s="1"/>
    </row>
    <row r="129" spans="2:6" ht="14.25" customHeight="1">
      <c r="B129" s="1"/>
      <c r="C129" s="195"/>
      <c r="D129" s="1"/>
      <c r="E129" s="1"/>
      <c r="F129" s="1"/>
    </row>
    <row r="130" spans="2:6" ht="14.25" customHeight="1">
      <c r="B130" s="1"/>
      <c r="C130" s="195"/>
      <c r="D130" s="1"/>
      <c r="E130" s="1"/>
      <c r="F130" s="1"/>
    </row>
    <row r="131" spans="2:6" ht="14.25" customHeight="1">
      <c r="B131" s="1"/>
      <c r="C131" s="195"/>
      <c r="D131" s="1"/>
      <c r="E131" s="1"/>
      <c r="F131" s="1"/>
    </row>
    <row r="132" spans="2:6" ht="14.25" customHeight="1">
      <c r="B132" s="1"/>
      <c r="C132" s="195"/>
      <c r="D132" s="1"/>
      <c r="E132" s="1"/>
      <c r="F132" s="1"/>
    </row>
    <row r="133" spans="2:6" ht="14.25" customHeight="1">
      <c r="B133" s="1"/>
      <c r="C133" s="195"/>
      <c r="D133" s="1"/>
      <c r="E133" s="1"/>
      <c r="F133" s="1"/>
    </row>
    <row r="134" spans="2:6" ht="14.25" customHeight="1">
      <c r="B134" s="1"/>
      <c r="C134" s="195"/>
      <c r="D134" s="1"/>
      <c r="E134" s="1"/>
      <c r="F134" s="1"/>
    </row>
    <row r="135" spans="2:6" ht="14.25" customHeight="1">
      <c r="B135" s="1"/>
      <c r="C135" s="195"/>
      <c r="D135" s="1"/>
      <c r="E135" s="1"/>
      <c r="F135" s="1"/>
    </row>
    <row r="136" spans="2:6" ht="14.25" customHeight="1">
      <c r="B136" s="1"/>
      <c r="C136" s="195"/>
      <c r="D136" s="1"/>
      <c r="E136" s="1"/>
      <c r="F136" s="1"/>
    </row>
    <row r="137" spans="2:6" ht="14.25" customHeight="1">
      <c r="B137" s="1"/>
      <c r="C137" s="195"/>
      <c r="D137" s="1"/>
      <c r="E137" s="1"/>
      <c r="F137" s="1"/>
    </row>
    <row r="138" spans="2:6" ht="14.25" customHeight="1">
      <c r="B138" s="1"/>
      <c r="C138" s="195"/>
      <c r="D138" s="1"/>
      <c r="E138" s="1"/>
      <c r="F138" s="1"/>
    </row>
    <row r="139" spans="2:6" ht="14.25" customHeight="1">
      <c r="B139" s="1"/>
      <c r="C139" s="195"/>
      <c r="D139" s="1"/>
      <c r="E139" s="1"/>
      <c r="F139" s="1"/>
    </row>
    <row r="140" spans="2:6" ht="14.25" customHeight="1">
      <c r="B140" s="1"/>
      <c r="C140" s="195"/>
      <c r="D140" s="1"/>
      <c r="E140" s="1"/>
      <c r="F140" s="1"/>
    </row>
    <row r="141" spans="2:6" ht="14.25" customHeight="1">
      <c r="B141" s="1"/>
      <c r="C141" s="195"/>
      <c r="D141" s="1"/>
      <c r="E141" s="1"/>
      <c r="F141" s="1"/>
    </row>
    <row r="142" spans="2:6" ht="14.25" customHeight="1">
      <c r="B142" s="1"/>
      <c r="C142" s="195"/>
      <c r="D142" s="1"/>
      <c r="E142" s="1"/>
      <c r="F142" s="1"/>
    </row>
    <row r="143" spans="2:6" ht="14.25" customHeight="1">
      <c r="B143" s="1"/>
      <c r="C143" s="195"/>
      <c r="D143" s="1"/>
      <c r="E143" s="1"/>
      <c r="F143" s="1"/>
    </row>
    <row r="144" spans="2:6" ht="14.25" customHeight="1">
      <c r="B144" s="1"/>
      <c r="C144" s="195"/>
      <c r="D144" s="1"/>
      <c r="E144" s="1"/>
      <c r="F144" s="1"/>
    </row>
    <row r="145" spans="2:6" ht="14.25" customHeight="1">
      <c r="B145" s="1"/>
      <c r="C145" s="195"/>
      <c r="D145" s="1"/>
      <c r="E145" s="1"/>
      <c r="F145" s="1"/>
    </row>
    <row r="146" spans="2:6" ht="14.25" customHeight="1">
      <c r="B146" s="1"/>
      <c r="C146" s="195"/>
      <c r="D146" s="1"/>
      <c r="E146" s="1"/>
      <c r="F146" s="1"/>
    </row>
    <row r="147" spans="2:6" ht="14.25" customHeight="1">
      <c r="B147" s="1"/>
      <c r="C147" s="195"/>
      <c r="D147" s="1"/>
      <c r="E147" s="1"/>
      <c r="F147" s="1"/>
    </row>
    <row r="148" spans="2:6" ht="14.25" customHeight="1">
      <c r="B148" s="1"/>
      <c r="C148" s="195"/>
      <c r="D148" s="1"/>
      <c r="E148" s="1"/>
      <c r="F148" s="1"/>
    </row>
    <row r="149" spans="2:6" ht="14.25" customHeight="1">
      <c r="B149" s="1"/>
      <c r="C149" s="195"/>
      <c r="D149" s="1"/>
      <c r="E149" s="1"/>
      <c r="F149" s="1"/>
    </row>
    <row r="150" spans="2:6" ht="14.25" customHeight="1">
      <c r="B150" s="1"/>
      <c r="C150" s="195"/>
      <c r="D150" s="1"/>
      <c r="E150" s="1"/>
      <c r="F150" s="1"/>
    </row>
    <row r="151" spans="2:6" ht="14.25" customHeight="1">
      <c r="B151" s="1"/>
      <c r="C151" s="195"/>
      <c r="D151" s="1"/>
      <c r="E151" s="1"/>
      <c r="F151" s="1"/>
    </row>
    <row r="152" spans="2:6" ht="14.25" customHeight="1">
      <c r="B152" s="1"/>
      <c r="C152" s="195"/>
      <c r="D152" s="1"/>
      <c r="E152" s="1"/>
      <c r="F152" s="1"/>
    </row>
    <row r="153" spans="2:6" ht="14.25" customHeight="1">
      <c r="B153" s="1"/>
      <c r="C153" s="195"/>
      <c r="D153" s="1"/>
      <c r="E153" s="1"/>
      <c r="F153" s="1"/>
    </row>
    <row r="154" spans="2:6" ht="14.25" customHeight="1">
      <c r="B154" s="1"/>
      <c r="C154" s="195"/>
      <c r="D154" s="1"/>
      <c r="E154" s="1"/>
      <c r="F154" s="1"/>
    </row>
    <row r="155" spans="2:6" ht="14.25" customHeight="1">
      <c r="B155" s="1"/>
      <c r="C155" s="195"/>
      <c r="D155" s="1"/>
      <c r="E155" s="1"/>
      <c r="F155" s="1"/>
    </row>
    <row r="156" spans="2:6" ht="14.25" customHeight="1">
      <c r="B156" s="1"/>
      <c r="C156" s="195"/>
      <c r="D156" s="1"/>
      <c r="E156" s="1"/>
      <c r="F156" s="1"/>
    </row>
    <row r="157" spans="2:6" ht="14.25" customHeight="1">
      <c r="B157" s="1"/>
      <c r="C157" s="195"/>
      <c r="D157" s="1"/>
      <c r="E157" s="1"/>
      <c r="F157" s="1"/>
    </row>
    <row r="158" spans="2:6" ht="14.25" customHeight="1">
      <c r="B158" s="1"/>
      <c r="C158" s="195"/>
      <c r="D158" s="1"/>
      <c r="E158" s="1"/>
      <c r="F158" s="1"/>
    </row>
    <row r="159" spans="2:6" ht="14.25" customHeight="1">
      <c r="B159" s="1"/>
      <c r="C159" s="195"/>
      <c r="D159" s="1"/>
      <c r="E159" s="1"/>
      <c r="F159" s="1"/>
    </row>
    <row r="160" spans="2:6" ht="14.25" customHeight="1">
      <c r="B160" s="1"/>
      <c r="C160" s="195"/>
      <c r="D160" s="1"/>
      <c r="E160" s="1"/>
      <c r="F160" s="1"/>
    </row>
    <row r="161" spans="2:6" ht="14.25" customHeight="1">
      <c r="B161" s="1"/>
      <c r="C161" s="195"/>
      <c r="D161" s="1"/>
      <c r="E161" s="1"/>
      <c r="F161" s="1"/>
    </row>
    <row r="162" spans="2:6" ht="14.25" customHeight="1">
      <c r="B162" s="1"/>
      <c r="C162" s="195"/>
      <c r="D162" s="1"/>
      <c r="E162" s="1"/>
      <c r="F162" s="1"/>
    </row>
    <row r="163" spans="2:6" ht="14.25" customHeight="1">
      <c r="B163" s="1"/>
      <c r="C163" s="195"/>
      <c r="D163" s="1"/>
      <c r="E163" s="1"/>
      <c r="F163" s="1"/>
    </row>
    <row r="164" spans="2:6" ht="14.25" customHeight="1">
      <c r="B164" s="1"/>
      <c r="C164" s="195"/>
      <c r="D164" s="1"/>
      <c r="E164" s="1"/>
      <c r="F164" s="1"/>
    </row>
    <row r="165" spans="2:6" ht="14.25" customHeight="1">
      <c r="B165" s="1"/>
      <c r="C165" s="195"/>
      <c r="D165" s="1"/>
      <c r="E165" s="1"/>
      <c r="F165" s="1"/>
    </row>
    <row r="166" spans="2:6" ht="14.25" customHeight="1">
      <c r="B166" s="1"/>
      <c r="C166" s="195"/>
      <c r="D166" s="1"/>
      <c r="E166" s="1"/>
      <c r="F166" s="1"/>
    </row>
    <row r="167" spans="2:6" ht="14.25" customHeight="1">
      <c r="B167" s="1"/>
      <c r="C167" s="195"/>
      <c r="D167" s="1"/>
      <c r="E167" s="1"/>
      <c r="F167" s="1"/>
    </row>
    <row r="168" spans="2:6" ht="14.25" customHeight="1">
      <c r="B168" s="1"/>
      <c r="C168" s="195"/>
      <c r="D168" s="1"/>
      <c r="E168" s="1"/>
      <c r="F168" s="1"/>
    </row>
    <row r="169" spans="2:6" ht="14.25" customHeight="1">
      <c r="B169" s="1"/>
      <c r="C169" s="195"/>
      <c r="D169" s="1"/>
      <c r="E169" s="1"/>
      <c r="F169" s="1"/>
    </row>
    <row r="170" spans="2:6" ht="14.25" customHeight="1">
      <c r="B170" s="1"/>
      <c r="C170" s="195"/>
      <c r="D170" s="1"/>
      <c r="E170" s="1"/>
      <c r="F170" s="1"/>
    </row>
    <row r="171" spans="2:6" ht="14.25" customHeight="1">
      <c r="B171" s="1"/>
      <c r="C171" s="195"/>
      <c r="D171" s="1"/>
      <c r="E171" s="1"/>
      <c r="F171" s="1"/>
    </row>
    <row r="172" spans="2:6" ht="14.25" customHeight="1">
      <c r="B172" s="1"/>
      <c r="C172" s="195"/>
      <c r="D172" s="1"/>
      <c r="E172" s="1"/>
      <c r="F172" s="1"/>
    </row>
    <row r="173" spans="2:6" ht="14.25" customHeight="1">
      <c r="B173" s="1"/>
      <c r="C173" s="195"/>
      <c r="D173" s="1"/>
      <c r="E173" s="1"/>
      <c r="F173" s="1"/>
    </row>
    <row r="174" spans="2:6" ht="14.25" customHeight="1">
      <c r="B174" s="1"/>
      <c r="C174" s="195"/>
      <c r="D174" s="1"/>
      <c r="E174" s="1"/>
      <c r="F174" s="1"/>
    </row>
    <row r="175" spans="2:6" ht="14.25" customHeight="1">
      <c r="B175" s="1"/>
      <c r="C175" s="195"/>
      <c r="D175" s="1"/>
      <c r="E175" s="1"/>
      <c r="F175" s="1"/>
    </row>
    <row r="176" spans="2:6" ht="14.25" customHeight="1">
      <c r="B176" s="1"/>
      <c r="C176" s="195"/>
      <c r="D176" s="1"/>
      <c r="E176" s="1"/>
      <c r="F176" s="1"/>
    </row>
    <row r="177" spans="2:6" ht="14.25" customHeight="1">
      <c r="B177" s="1"/>
      <c r="C177" s="195"/>
      <c r="D177" s="1"/>
      <c r="E177" s="1"/>
      <c r="F177" s="1"/>
    </row>
    <row r="178" spans="2:6" ht="14.25" customHeight="1">
      <c r="B178" s="1"/>
      <c r="C178" s="195"/>
      <c r="D178" s="1"/>
      <c r="E178" s="1"/>
      <c r="F178" s="1"/>
    </row>
    <row r="179" spans="2:6" ht="14.25" customHeight="1">
      <c r="B179" s="1"/>
      <c r="C179" s="195"/>
      <c r="D179" s="1"/>
      <c r="E179" s="1"/>
      <c r="F179" s="1"/>
    </row>
    <row r="180" spans="2:6" ht="14.25" customHeight="1">
      <c r="B180" s="1"/>
      <c r="C180" s="195"/>
      <c r="D180" s="1"/>
      <c r="E180" s="1"/>
      <c r="F180" s="1"/>
    </row>
    <row r="181" spans="2:6" ht="14.25" customHeight="1">
      <c r="B181" s="1"/>
      <c r="C181" s="195"/>
      <c r="D181" s="1"/>
      <c r="E181" s="1"/>
      <c r="F181" s="1"/>
    </row>
    <row r="182" spans="2:6" ht="14.25" customHeight="1">
      <c r="B182" s="1"/>
      <c r="C182" s="195"/>
      <c r="D182" s="1"/>
      <c r="E182" s="1"/>
      <c r="F182" s="1"/>
    </row>
    <row r="183" spans="2:6" ht="14.25" customHeight="1">
      <c r="B183" s="1"/>
      <c r="C183" s="195"/>
      <c r="D183" s="1"/>
      <c r="E183" s="1"/>
      <c r="F183" s="1"/>
    </row>
    <row r="184" spans="2:6" ht="14.25" customHeight="1">
      <c r="B184" s="1"/>
      <c r="C184" s="195"/>
      <c r="D184" s="1"/>
      <c r="E184" s="1"/>
      <c r="F184" s="1"/>
    </row>
    <row r="185" spans="2:6" ht="14.25" customHeight="1">
      <c r="B185" s="1"/>
      <c r="C185" s="195"/>
      <c r="D185" s="1"/>
      <c r="E185" s="1"/>
      <c r="F185" s="1"/>
    </row>
    <row r="186" spans="2:6" ht="14.25" customHeight="1">
      <c r="B186" s="1"/>
      <c r="C186" s="195"/>
      <c r="D186" s="1"/>
      <c r="E186" s="1"/>
      <c r="F186" s="1"/>
    </row>
    <row r="187" spans="2:6" ht="14.25" customHeight="1">
      <c r="B187" s="1"/>
      <c r="C187" s="195"/>
      <c r="D187" s="1"/>
      <c r="E187" s="1"/>
      <c r="F187" s="1"/>
    </row>
    <row r="188" spans="2:6" ht="14.25" customHeight="1">
      <c r="B188" s="1"/>
      <c r="C188" s="195"/>
      <c r="D188" s="1"/>
      <c r="E188" s="1"/>
      <c r="F188" s="1"/>
    </row>
    <row r="189" spans="2:6" ht="14.25" customHeight="1">
      <c r="B189" s="1"/>
      <c r="C189" s="195"/>
      <c r="D189" s="1"/>
      <c r="E189" s="1"/>
      <c r="F189" s="1"/>
    </row>
    <row r="190" spans="2:6" ht="14.25" customHeight="1">
      <c r="B190" s="1"/>
      <c r="C190" s="195"/>
      <c r="D190" s="1"/>
      <c r="E190" s="1"/>
      <c r="F190" s="1"/>
    </row>
    <row r="191" spans="2:6" ht="14.25" customHeight="1">
      <c r="B191" s="1"/>
      <c r="C191" s="195"/>
      <c r="D191" s="1"/>
      <c r="E191" s="1"/>
      <c r="F191" s="1"/>
    </row>
    <row r="192" spans="2:6" ht="14.25" customHeight="1">
      <c r="B192" s="1"/>
      <c r="C192" s="195"/>
      <c r="D192" s="1"/>
      <c r="E192" s="1"/>
      <c r="F192" s="1"/>
    </row>
    <row r="193" spans="2:6" ht="14.25" customHeight="1">
      <c r="B193" s="1"/>
      <c r="C193" s="195"/>
      <c r="D193" s="1"/>
      <c r="E193" s="1"/>
      <c r="F193" s="1"/>
    </row>
    <row r="194" spans="2:6" ht="14.25" customHeight="1">
      <c r="B194" s="1"/>
      <c r="C194" s="195"/>
      <c r="D194" s="1"/>
      <c r="E194" s="1"/>
      <c r="F194" s="1"/>
    </row>
    <row r="195" spans="2:6" ht="14.25" customHeight="1">
      <c r="B195" s="1"/>
      <c r="C195" s="195"/>
      <c r="D195" s="1"/>
      <c r="E195" s="1"/>
      <c r="F195" s="1"/>
    </row>
    <row r="196" spans="2:6" ht="14.25" customHeight="1">
      <c r="B196" s="1"/>
      <c r="C196" s="195"/>
      <c r="D196" s="1"/>
      <c r="E196" s="1"/>
      <c r="F196" s="1"/>
    </row>
    <row r="197" spans="2:6" ht="14.25" customHeight="1">
      <c r="B197" s="1"/>
      <c r="C197" s="195"/>
      <c r="D197" s="1"/>
      <c r="E197" s="1"/>
      <c r="F197" s="1"/>
    </row>
    <row r="198" spans="2:6" ht="14.25" customHeight="1">
      <c r="B198" s="1"/>
      <c r="C198" s="195"/>
      <c r="D198" s="1"/>
      <c r="E198" s="1"/>
      <c r="F198" s="1"/>
    </row>
    <row r="199" spans="2:6" ht="14.25" customHeight="1">
      <c r="B199" s="1"/>
      <c r="C199" s="195"/>
      <c r="D199" s="1"/>
      <c r="E199" s="1"/>
      <c r="F199" s="1"/>
    </row>
    <row r="200" spans="2:6" ht="14.25" customHeight="1">
      <c r="B200" s="1"/>
      <c r="C200" s="195"/>
      <c r="D200" s="1"/>
      <c r="E200" s="1"/>
      <c r="F200" s="1"/>
    </row>
    <row r="201" spans="2:6" ht="14.25" customHeight="1">
      <c r="B201" s="1"/>
      <c r="C201" s="195"/>
      <c r="D201" s="1"/>
      <c r="E201" s="1"/>
      <c r="F201" s="1"/>
    </row>
    <row r="202" spans="2:6" ht="14.25" customHeight="1">
      <c r="B202" s="1"/>
      <c r="C202" s="195"/>
      <c r="D202" s="1"/>
      <c r="E202" s="1"/>
      <c r="F202" s="1"/>
    </row>
    <row r="203" spans="2:6" ht="14.25" customHeight="1">
      <c r="B203" s="1"/>
      <c r="C203" s="195"/>
      <c r="D203" s="1"/>
      <c r="E203" s="1"/>
      <c r="F203" s="1"/>
    </row>
    <row r="204" spans="2:6" ht="14.25" customHeight="1">
      <c r="B204" s="1"/>
      <c r="C204" s="195"/>
      <c r="D204" s="1"/>
      <c r="E204" s="1"/>
      <c r="F204" s="1"/>
    </row>
    <row r="205" spans="2:6" ht="14.25" customHeight="1">
      <c r="B205" s="1"/>
      <c r="C205" s="195"/>
      <c r="D205" s="1"/>
      <c r="E205" s="1"/>
      <c r="F205" s="1"/>
    </row>
    <row r="206" spans="2:6" ht="14.25" customHeight="1">
      <c r="B206" s="1"/>
      <c r="C206" s="195"/>
      <c r="D206" s="1"/>
      <c r="E206" s="1"/>
      <c r="F206" s="1"/>
    </row>
    <row r="207" spans="2:6" ht="14.25" customHeight="1">
      <c r="B207" s="1"/>
      <c r="C207" s="195"/>
      <c r="D207" s="1"/>
      <c r="E207" s="1"/>
      <c r="F207" s="1"/>
    </row>
    <row r="208" spans="2:6" ht="14.25" customHeight="1">
      <c r="B208" s="1"/>
      <c r="C208" s="195"/>
      <c r="D208" s="1"/>
      <c r="E208" s="1"/>
      <c r="F208" s="1"/>
    </row>
    <row r="209" spans="2:6" ht="14.25" customHeight="1">
      <c r="B209" s="1"/>
      <c r="C209" s="195"/>
      <c r="D209" s="1"/>
      <c r="E209" s="1"/>
      <c r="F209" s="1"/>
    </row>
    <row r="210" spans="2:6" ht="14.25" customHeight="1">
      <c r="B210" s="1"/>
      <c r="C210" s="195"/>
      <c r="D210" s="1"/>
      <c r="E210" s="1"/>
      <c r="F210" s="1"/>
    </row>
    <row r="211" spans="2:6" ht="14.25" customHeight="1">
      <c r="B211" s="1"/>
      <c r="C211" s="195"/>
      <c r="D211" s="1"/>
      <c r="E211" s="1"/>
      <c r="F211" s="1"/>
    </row>
    <row r="212" spans="2:6" ht="14.25" customHeight="1">
      <c r="B212" s="1"/>
      <c r="C212" s="195"/>
      <c r="D212" s="1"/>
      <c r="E212" s="1"/>
      <c r="F212" s="1"/>
    </row>
    <row r="213" spans="2:6" ht="14.25" customHeight="1">
      <c r="B213" s="1"/>
      <c r="C213" s="195"/>
      <c r="D213" s="1"/>
      <c r="E213" s="1"/>
      <c r="F213" s="1"/>
    </row>
    <row r="214" spans="2:6" ht="14.25" customHeight="1">
      <c r="B214" s="1"/>
      <c r="C214" s="195"/>
      <c r="D214" s="1"/>
      <c r="E214" s="1"/>
      <c r="F214" s="1"/>
    </row>
    <row r="215" spans="2:6" ht="14.25" customHeight="1">
      <c r="B215" s="1"/>
      <c r="C215" s="195"/>
      <c r="D215" s="1"/>
      <c r="E215" s="1"/>
      <c r="F215" s="1"/>
    </row>
    <row r="216" spans="2:6" ht="14.25" customHeight="1">
      <c r="B216" s="1"/>
      <c r="C216" s="195"/>
      <c r="D216" s="1"/>
      <c r="E216" s="1"/>
      <c r="F216" s="1"/>
    </row>
    <row r="217" spans="2:6" ht="14.25" customHeight="1">
      <c r="B217" s="1"/>
      <c r="C217" s="195"/>
      <c r="D217" s="1"/>
      <c r="E217" s="1"/>
      <c r="F217" s="1"/>
    </row>
    <row r="218" spans="2:6" ht="14.25" customHeight="1">
      <c r="B218" s="1"/>
      <c r="C218" s="195"/>
      <c r="D218" s="1"/>
      <c r="E218" s="1"/>
      <c r="F218" s="1"/>
    </row>
    <row r="219" spans="2:6" ht="14.25" customHeight="1">
      <c r="B219" s="1"/>
      <c r="C219" s="195"/>
      <c r="D219" s="1"/>
      <c r="E219" s="1"/>
      <c r="F219" s="1"/>
    </row>
    <row r="220" spans="2:6" ht="14.25" customHeight="1">
      <c r="B220" s="1"/>
      <c r="C220" s="195"/>
      <c r="D220" s="1"/>
      <c r="E220" s="1"/>
      <c r="F220" s="1"/>
    </row>
    <row r="221" spans="2:6" ht="15.75" customHeight="1">
      <c r="B221" s="1"/>
      <c r="C221" s="195"/>
      <c r="D221" s="1"/>
      <c r="E221" s="1"/>
      <c r="F221" s="1"/>
    </row>
    <row r="222" spans="2:6" ht="15.75" customHeight="1">
      <c r="B222" s="1"/>
      <c r="C222" s="195"/>
      <c r="D222" s="1"/>
      <c r="E222" s="1"/>
      <c r="F222" s="1"/>
    </row>
    <row r="223" spans="2:6" ht="15.75" customHeight="1">
      <c r="B223" s="1"/>
      <c r="C223" s="195"/>
      <c r="D223" s="1"/>
      <c r="E223" s="1"/>
      <c r="F223" s="1"/>
    </row>
    <row r="224" spans="2:6" ht="15.75" customHeight="1">
      <c r="B224" s="1"/>
      <c r="C224" s="195"/>
      <c r="D224" s="1"/>
      <c r="E224" s="1"/>
      <c r="F224" s="1"/>
    </row>
    <row r="225" spans="2:6" ht="15.75" customHeight="1">
      <c r="B225" s="1"/>
      <c r="C225" s="195"/>
      <c r="D225" s="1"/>
      <c r="E225" s="1"/>
      <c r="F225" s="1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J6:J10"/>
    <mergeCell ref="J11:J15"/>
    <mergeCell ref="J16:J20"/>
    <mergeCell ref="J21:J25"/>
    <mergeCell ref="F6:F10"/>
    <mergeCell ref="F11:F15"/>
    <mergeCell ref="F16:F20"/>
    <mergeCell ref="F21:F25"/>
    <mergeCell ref="I6:I10"/>
    <mergeCell ref="I11:I15"/>
    <mergeCell ref="I16:I20"/>
    <mergeCell ref="I21:I25"/>
    <mergeCell ref="B6:B10"/>
    <mergeCell ref="B11:B15"/>
    <mergeCell ref="B16:B20"/>
    <mergeCell ref="B21:B25"/>
    <mergeCell ref="C6:C10"/>
    <mergeCell ref="C11:C15"/>
    <mergeCell ref="C16:C20"/>
    <mergeCell ref="C21:C25"/>
    <mergeCell ref="D4:E4"/>
    <mergeCell ref="B2:J2"/>
    <mergeCell ref="G4:H5"/>
    <mergeCell ref="I4:I5"/>
    <mergeCell ref="J4:J5"/>
    <mergeCell ref="C4:C5"/>
    <mergeCell ref="B4:B5"/>
    <mergeCell ref="F4:F5"/>
    <mergeCell ref="J26:J30"/>
    <mergeCell ref="B26:B30"/>
    <mergeCell ref="I26:I30"/>
    <mergeCell ref="C26:C30"/>
    <mergeCell ref="F26:F30"/>
  </mergeCells>
  <printOptions horizontalCentered="1"/>
  <pageMargins left="0.5" right="0.56999999999999995" top="0.86" bottom="0.74803149606299213" header="0" footer="0"/>
  <pageSetup paperSize="9" scale="8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C1:L1017"/>
  <sheetViews>
    <sheetView topLeftCell="A37" workbookViewId="0">
      <selection activeCell="N62" sqref="N62"/>
    </sheetView>
  </sheetViews>
  <sheetFormatPr baseColWidth="10" defaultColWidth="14.42578125" defaultRowHeight="15" customHeight="1"/>
  <cols>
    <col min="1" max="2" width="8.5703125" customWidth="1"/>
    <col min="3" max="3" width="13.42578125" customWidth="1"/>
    <col min="4" max="4" width="9.28515625" customWidth="1"/>
    <col min="5" max="5" width="10.7109375" style="192" customWidth="1"/>
    <col min="6" max="6" width="1.85546875" style="192" customWidth="1"/>
    <col min="7" max="7" width="10.7109375" customWidth="1"/>
    <col min="8" max="8" width="1.42578125" customWidth="1"/>
    <col min="9" max="9" width="6.28515625" style="192" customWidth="1"/>
    <col min="10" max="10" width="47.5703125" customWidth="1"/>
  </cols>
  <sheetData>
    <row r="1" spans="3:12" ht="69.75" customHeight="1" thickBot="1">
      <c r="C1" s="623" t="s">
        <v>125</v>
      </c>
      <c r="D1" s="624"/>
      <c r="E1" s="624"/>
      <c r="F1" s="624"/>
      <c r="G1" s="624"/>
      <c r="H1" s="624"/>
      <c r="I1" s="624"/>
      <c r="J1" s="625"/>
    </row>
    <row r="2" spans="3:12" ht="33" customHeight="1" thickBot="1">
      <c r="C2" s="362"/>
      <c r="D2" s="362"/>
      <c r="E2" s="363"/>
      <c r="F2" s="363"/>
      <c r="G2" s="362"/>
      <c r="H2" s="362"/>
      <c r="I2" s="362"/>
      <c r="J2" s="362"/>
    </row>
    <row r="3" spans="3:12" ht="12.75" customHeight="1">
      <c r="C3" s="604" t="s">
        <v>89</v>
      </c>
      <c r="D3" s="602" t="s">
        <v>90</v>
      </c>
      <c r="E3" s="590" t="s">
        <v>91</v>
      </c>
      <c r="F3" s="590"/>
      <c r="G3" s="590"/>
      <c r="H3" s="631"/>
      <c r="I3" s="594" t="s">
        <v>99</v>
      </c>
      <c r="J3" s="628"/>
    </row>
    <row r="4" spans="3:12" ht="12.75" customHeight="1" thickBot="1">
      <c r="C4" s="626"/>
      <c r="D4" s="627"/>
      <c r="E4" s="364" t="s">
        <v>94</v>
      </c>
      <c r="F4" s="364"/>
      <c r="G4" s="365" t="s">
        <v>95</v>
      </c>
      <c r="H4" s="632"/>
      <c r="I4" s="629"/>
      <c r="J4" s="630"/>
    </row>
    <row r="5" spans="3:12" ht="12.75" customHeight="1">
      <c r="C5" s="579" t="s">
        <v>138</v>
      </c>
      <c r="D5" s="637" t="s">
        <v>97</v>
      </c>
      <c r="E5" s="207"/>
      <c r="F5" s="202"/>
      <c r="G5" s="204"/>
      <c r="H5" s="641"/>
      <c r="I5" s="639"/>
      <c r="J5" s="640"/>
    </row>
    <row r="6" spans="3:12" ht="11.25" customHeight="1">
      <c r="C6" s="579"/>
      <c r="D6" s="637"/>
      <c r="E6" s="208"/>
      <c r="F6" s="203"/>
      <c r="G6" s="204"/>
      <c r="H6" s="641"/>
      <c r="I6" s="199">
        <v>1</v>
      </c>
      <c r="J6" s="353">
        <f>'Programación Tec Fin por Hitos'!H6</f>
        <v>0</v>
      </c>
    </row>
    <row r="7" spans="3:12" ht="11.25" customHeight="1">
      <c r="C7" s="579"/>
      <c r="D7" s="637"/>
      <c r="E7" s="208"/>
      <c r="F7" s="203"/>
      <c r="G7" s="204"/>
      <c r="H7" s="641"/>
      <c r="I7" s="621"/>
      <c r="J7" s="622"/>
    </row>
    <row r="8" spans="3:12" ht="15.75" customHeight="1">
      <c r="C8" s="579"/>
      <c r="D8" s="637"/>
      <c r="E8" s="208"/>
      <c r="F8" s="203"/>
      <c r="G8" s="204"/>
      <c r="H8" s="641"/>
      <c r="I8" s="199">
        <v>2</v>
      </c>
      <c r="J8" s="353">
        <f>'Programación Tec Fin por Hitos'!H7</f>
        <v>0</v>
      </c>
    </row>
    <row r="9" spans="3:12" ht="12.75" customHeight="1">
      <c r="C9" s="579"/>
      <c r="D9" s="637"/>
      <c r="E9" s="208"/>
      <c r="F9" s="203"/>
      <c r="G9" s="204"/>
      <c r="H9" s="641"/>
      <c r="I9" s="621"/>
      <c r="J9" s="622"/>
    </row>
    <row r="10" spans="3:12" ht="13.5" customHeight="1">
      <c r="C10" s="579"/>
      <c r="D10" s="637"/>
      <c r="E10" s="292">
        <f>'Programación Tec Fin por Hitos'!D6</f>
        <v>0</v>
      </c>
      <c r="F10" s="203"/>
      <c r="G10" s="293">
        <f>'Programación Tec Fin por Hitos'!E6</f>
        <v>182.5</v>
      </c>
      <c r="H10" s="641"/>
      <c r="I10" s="199">
        <v>3</v>
      </c>
      <c r="J10" s="353">
        <f>'Programación Tec Fin por Hitos'!H8</f>
        <v>0</v>
      </c>
    </row>
    <row r="11" spans="3:12" ht="13.5" customHeight="1">
      <c r="C11" s="579"/>
      <c r="D11" s="637"/>
      <c r="E11" s="266"/>
      <c r="F11" s="203"/>
      <c r="G11" s="204"/>
      <c r="H11" s="641"/>
      <c r="I11" s="621"/>
      <c r="J11" s="622"/>
    </row>
    <row r="12" spans="3:12" ht="14.25" customHeight="1">
      <c r="C12" s="579"/>
      <c r="D12" s="637"/>
      <c r="E12" s="266"/>
      <c r="F12" s="203"/>
      <c r="G12" s="204"/>
      <c r="H12" s="641"/>
      <c r="I12" s="199">
        <v>4</v>
      </c>
      <c r="J12" s="353">
        <f>'Programación Tec Fin por Hitos'!H9</f>
        <v>0</v>
      </c>
    </row>
    <row r="13" spans="3:12" ht="14.25" customHeight="1">
      <c r="C13" s="579"/>
      <c r="D13" s="637"/>
      <c r="E13" s="266"/>
      <c r="F13" s="203"/>
      <c r="G13" s="204"/>
      <c r="H13" s="641"/>
      <c r="I13" s="621"/>
      <c r="J13" s="622"/>
      <c r="L13" s="294"/>
    </row>
    <row r="14" spans="3:12" ht="14.25" customHeight="1">
      <c r="C14" s="579"/>
      <c r="D14" s="637"/>
      <c r="E14" s="266"/>
      <c r="F14" s="203"/>
      <c r="G14" s="204"/>
      <c r="H14" s="641"/>
      <c r="I14" s="199">
        <v>5</v>
      </c>
      <c r="J14" s="353">
        <f>'Programación Tec Fin por Hitos'!H10</f>
        <v>0</v>
      </c>
    </row>
    <row r="15" spans="3:12" ht="14.25" customHeight="1">
      <c r="C15" s="580"/>
      <c r="D15" s="638"/>
      <c r="E15" s="209"/>
      <c r="F15" s="205"/>
      <c r="G15" s="206"/>
      <c r="H15" s="642"/>
      <c r="I15" s="621"/>
      <c r="J15" s="622"/>
    </row>
    <row r="16" spans="3:12" ht="14.25" customHeight="1">
      <c r="C16" s="578" t="s">
        <v>139</v>
      </c>
      <c r="D16" s="584" t="s">
        <v>97</v>
      </c>
      <c r="E16" s="207"/>
      <c r="F16" s="202"/>
      <c r="G16" s="204"/>
      <c r="H16" s="616"/>
      <c r="I16" s="619"/>
      <c r="J16" s="620"/>
    </row>
    <row r="17" spans="3:10" ht="14.25" customHeight="1">
      <c r="C17" s="579"/>
      <c r="D17" s="635"/>
      <c r="E17" s="208"/>
      <c r="F17" s="203"/>
      <c r="G17" s="204"/>
      <c r="H17" s="617"/>
      <c r="I17" s="199">
        <v>1</v>
      </c>
      <c r="J17" s="353">
        <f>'Programación Tec Fin por Hitos'!H11</f>
        <v>0</v>
      </c>
    </row>
    <row r="18" spans="3:10" ht="14.25" customHeight="1">
      <c r="C18" s="579"/>
      <c r="D18" s="635"/>
      <c r="E18" s="208"/>
      <c r="F18" s="203"/>
      <c r="G18" s="204"/>
      <c r="H18" s="617"/>
      <c r="I18" s="621"/>
      <c r="J18" s="622"/>
    </row>
    <row r="19" spans="3:10" ht="14.25" customHeight="1">
      <c r="C19" s="579"/>
      <c r="D19" s="635"/>
      <c r="E19" s="208"/>
      <c r="F19" s="203"/>
      <c r="G19" s="204"/>
      <c r="H19" s="617"/>
      <c r="I19" s="199">
        <v>2</v>
      </c>
      <c r="J19" s="353">
        <f>'Programación Tec Fin por Hitos'!H12</f>
        <v>0</v>
      </c>
    </row>
    <row r="20" spans="3:10" ht="14.25" customHeight="1">
      <c r="C20" s="579"/>
      <c r="D20" s="635"/>
      <c r="E20" s="208"/>
      <c r="F20" s="203"/>
      <c r="G20" s="204"/>
      <c r="H20" s="617"/>
      <c r="I20" s="621"/>
      <c r="J20" s="622"/>
    </row>
    <row r="21" spans="3:10" ht="14.25" customHeight="1">
      <c r="C21" s="579"/>
      <c r="D21" s="635"/>
      <c r="E21" s="292">
        <f>'Programación Tec Fin por Hitos'!D11</f>
        <v>183.5</v>
      </c>
      <c r="F21" s="203"/>
      <c r="G21" s="293">
        <f>'Programación Tec Fin por Hitos'!E11</f>
        <v>366</v>
      </c>
      <c r="H21" s="617"/>
      <c r="I21" s="199">
        <v>3</v>
      </c>
      <c r="J21" s="353">
        <f>'Programación Tec Fin por Hitos'!H13</f>
        <v>0</v>
      </c>
    </row>
    <row r="22" spans="3:10" ht="14.25" customHeight="1">
      <c r="C22" s="579"/>
      <c r="D22" s="635"/>
      <c r="E22" s="208"/>
      <c r="F22" s="203"/>
      <c r="G22" s="204"/>
      <c r="H22" s="617"/>
      <c r="I22" s="621"/>
      <c r="J22" s="622"/>
    </row>
    <row r="23" spans="3:10" ht="14.25" customHeight="1">
      <c r="C23" s="579"/>
      <c r="D23" s="635"/>
      <c r="E23" s="208"/>
      <c r="F23" s="203"/>
      <c r="G23" s="204"/>
      <c r="H23" s="617"/>
      <c r="I23" s="199">
        <v>4</v>
      </c>
      <c r="J23" s="353">
        <f>'Programación Tec Fin por Hitos'!H14</f>
        <v>0</v>
      </c>
    </row>
    <row r="24" spans="3:10" ht="14.25" customHeight="1">
      <c r="C24" s="579"/>
      <c r="D24" s="635"/>
      <c r="E24" s="208"/>
      <c r="F24" s="203"/>
      <c r="G24" s="204"/>
      <c r="H24" s="617"/>
      <c r="I24" s="621"/>
      <c r="J24" s="622"/>
    </row>
    <row r="25" spans="3:10" ht="14.25" customHeight="1">
      <c r="C25" s="579"/>
      <c r="D25" s="635"/>
      <c r="E25" s="208"/>
      <c r="F25" s="203"/>
      <c r="G25" s="204"/>
      <c r="H25" s="617"/>
      <c r="I25" s="199">
        <v>5</v>
      </c>
      <c r="J25" s="353">
        <f>'Programación Tec Fin por Hitos'!H15</f>
        <v>0</v>
      </c>
    </row>
    <row r="26" spans="3:10" ht="14.25" customHeight="1">
      <c r="C26" s="580"/>
      <c r="D26" s="636"/>
      <c r="E26" s="209"/>
      <c r="F26" s="205"/>
      <c r="G26" s="206"/>
      <c r="H26" s="618"/>
      <c r="I26" s="621"/>
      <c r="J26" s="622"/>
    </row>
    <row r="27" spans="3:10" ht="14.25" customHeight="1">
      <c r="C27" s="578" t="s">
        <v>140</v>
      </c>
      <c r="D27" s="584" t="s">
        <v>97</v>
      </c>
      <c r="E27" s="207"/>
      <c r="F27" s="202"/>
      <c r="G27" s="204"/>
      <c r="H27" s="616"/>
      <c r="I27" s="619"/>
      <c r="J27" s="620"/>
    </row>
    <row r="28" spans="3:10" ht="14.25" customHeight="1">
      <c r="C28" s="579"/>
      <c r="D28" s="635"/>
      <c r="E28" s="208"/>
      <c r="F28" s="203"/>
      <c r="G28" s="204"/>
      <c r="H28" s="617"/>
      <c r="I28" s="199">
        <v>1</v>
      </c>
      <c r="J28" s="353">
        <f>'Programación Tec Fin por Hitos'!H16</f>
        <v>0</v>
      </c>
    </row>
    <row r="29" spans="3:10" ht="14.25" customHeight="1">
      <c r="C29" s="579"/>
      <c r="D29" s="635"/>
      <c r="E29" s="208"/>
      <c r="F29" s="203"/>
      <c r="G29" s="204"/>
      <c r="H29" s="617"/>
      <c r="I29" s="621"/>
      <c r="J29" s="622"/>
    </row>
    <row r="30" spans="3:10" ht="14.25" customHeight="1">
      <c r="C30" s="579"/>
      <c r="D30" s="635"/>
      <c r="E30" s="208"/>
      <c r="F30" s="203"/>
      <c r="G30" s="204"/>
      <c r="H30" s="617"/>
      <c r="I30" s="199">
        <v>2</v>
      </c>
      <c r="J30" s="353">
        <f>'Programación Tec Fin por Hitos'!H17</f>
        <v>0</v>
      </c>
    </row>
    <row r="31" spans="3:10" ht="14.25" customHeight="1">
      <c r="C31" s="579"/>
      <c r="D31" s="635"/>
      <c r="E31" s="208"/>
      <c r="F31" s="203"/>
      <c r="G31" s="204"/>
      <c r="H31" s="617"/>
      <c r="I31" s="621"/>
      <c r="J31" s="622"/>
    </row>
    <row r="32" spans="3:10" ht="14.25" customHeight="1">
      <c r="C32" s="579"/>
      <c r="D32" s="635"/>
      <c r="E32" s="292">
        <f>'Programación Tec Fin por Hitos'!D16</f>
        <v>367</v>
      </c>
      <c r="F32" s="203"/>
      <c r="G32" s="293">
        <f>'Programación Tec Fin por Hitos'!E16</f>
        <v>549.5</v>
      </c>
      <c r="H32" s="617"/>
      <c r="I32" s="199">
        <v>3</v>
      </c>
      <c r="J32" s="353">
        <f>'Programación Tec Fin por Hitos'!H18</f>
        <v>0</v>
      </c>
    </row>
    <row r="33" spans="3:10" ht="14.25" customHeight="1">
      <c r="C33" s="579"/>
      <c r="D33" s="635"/>
      <c r="E33" s="208"/>
      <c r="F33" s="203"/>
      <c r="G33" s="204"/>
      <c r="H33" s="617"/>
      <c r="I33" s="621"/>
      <c r="J33" s="622"/>
    </row>
    <row r="34" spans="3:10" ht="14.25" customHeight="1">
      <c r="C34" s="579"/>
      <c r="D34" s="635"/>
      <c r="E34" s="208"/>
      <c r="F34" s="203"/>
      <c r="G34" s="204"/>
      <c r="H34" s="617"/>
      <c r="I34" s="199">
        <v>4</v>
      </c>
      <c r="J34" s="353">
        <f>'Programación Tec Fin por Hitos'!H19</f>
        <v>0</v>
      </c>
    </row>
    <row r="35" spans="3:10" ht="14.25" customHeight="1">
      <c r="C35" s="579"/>
      <c r="D35" s="635"/>
      <c r="E35" s="208"/>
      <c r="F35" s="203"/>
      <c r="G35" s="204"/>
      <c r="H35" s="617"/>
      <c r="I35" s="621"/>
      <c r="J35" s="622"/>
    </row>
    <row r="36" spans="3:10" ht="14.25" customHeight="1">
      <c r="C36" s="579"/>
      <c r="D36" s="635"/>
      <c r="E36" s="208"/>
      <c r="F36" s="203"/>
      <c r="G36" s="204"/>
      <c r="H36" s="617"/>
      <c r="I36" s="199">
        <v>5</v>
      </c>
      <c r="J36" s="353">
        <f>'Programación Tec Fin por Hitos'!H20</f>
        <v>0</v>
      </c>
    </row>
    <row r="37" spans="3:10" ht="14.25" customHeight="1">
      <c r="C37" s="580"/>
      <c r="D37" s="636"/>
      <c r="E37" s="209"/>
      <c r="F37" s="205"/>
      <c r="G37" s="206"/>
      <c r="H37" s="618"/>
      <c r="I37" s="621"/>
      <c r="J37" s="622"/>
    </row>
    <row r="38" spans="3:10" ht="14.25" customHeight="1">
      <c r="C38" s="578" t="s">
        <v>141</v>
      </c>
      <c r="D38" s="584" t="s">
        <v>97</v>
      </c>
      <c r="E38" s="207"/>
      <c r="F38" s="202"/>
      <c r="G38" s="204"/>
      <c r="H38" s="616"/>
      <c r="I38" s="619"/>
      <c r="J38" s="620"/>
    </row>
    <row r="39" spans="3:10" ht="14.25" customHeight="1">
      <c r="C39" s="579"/>
      <c r="D39" s="635"/>
      <c r="E39" s="208"/>
      <c r="F39" s="203"/>
      <c r="G39" s="204"/>
      <c r="H39" s="617"/>
      <c r="I39" s="199">
        <v>1</v>
      </c>
      <c r="J39" s="353">
        <f>'Programación Tec Fin por Hitos'!H21</f>
        <v>0</v>
      </c>
    </row>
    <row r="40" spans="3:10" ht="14.25" customHeight="1">
      <c r="C40" s="579"/>
      <c r="D40" s="635"/>
      <c r="E40" s="208"/>
      <c r="F40" s="203"/>
      <c r="G40" s="204"/>
      <c r="H40" s="617"/>
      <c r="I40" s="621"/>
      <c r="J40" s="622"/>
    </row>
    <row r="41" spans="3:10" ht="14.25" customHeight="1">
      <c r="C41" s="579"/>
      <c r="D41" s="635"/>
      <c r="E41" s="208"/>
      <c r="F41" s="203"/>
      <c r="G41" s="204"/>
      <c r="H41" s="617"/>
      <c r="I41" s="199">
        <v>2</v>
      </c>
      <c r="J41" s="353">
        <f>'Programación Tec Fin por Hitos'!H22</f>
        <v>0</v>
      </c>
    </row>
    <row r="42" spans="3:10" ht="14.25" customHeight="1">
      <c r="C42" s="579"/>
      <c r="D42" s="635"/>
      <c r="E42" s="208"/>
      <c r="F42" s="203"/>
      <c r="G42" s="204"/>
      <c r="H42" s="617"/>
      <c r="I42" s="621"/>
      <c r="J42" s="622"/>
    </row>
    <row r="43" spans="3:10" ht="14.25" customHeight="1">
      <c r="C43" s="579"/>
      <c r="D43" s="635"/>
      <c r="E43" s="292">
        <f>'Programación Tec Fin por Hitos'!D21</f>
        <v>550.5</v>
      </c>
      <c r="F43" s="203"/>
      <c r="G43" s="293">
        <f>'Programación Tec Fin por Hitos'!E21</f>
        <v>733</v>
      </c>
      <c r="H43" s="617"/>
      <c r="I43" s="199">
        <v>3</v>
      </c>
      <c r="J43" s="353">
        <f>'Programación Tec Fin por Hitos'!H23</f>
        <v>0</v>
      </c>
    </row>
    <row r="44" spans="3:10" ht="14.25" customHeight="1">
      <c r="C44" s="579"/>
      <c r="D44" s="635"/>
      <c r="E44" s="208"/>
      <c r="F44" s="203"/>
      <c r="G44" s="204"/>
      <c r="H44" s="617"/>
      <c r="I44" s="621"/>
      <c r="J44" s="622"/>
    </row>
    <row r="45" spans="3:10" ht="14.25" customHeight="1">
      <c r="C45" s="579"/>
      <c r="D45" s="635"/>
      <c r="E45" s="208"/>
      <c r="F45" s="203"/>
      <c r="G45" s="204"/>
      <c r="H45" s="617"/>
      <c r="I45" s="199">
        <v>4</v>
      </c>
      <c r="J45" s="353">
        <f>'Programación Tec Fin por Hitos'!H24</f>
        <v>0</v>
      </c>
    </row>
    <row r="46" spans="3:10" ht="14.25" customHeight="1">
      <c r="C46" s="579"/>
      <c r="D46" s="635"/>
      <c r="E46" s="208"/>
      <c r="F46" s="203"/>
      <c r="G46" s="204"/>
      <c r="H46" s="617"/>
      <c r="I46" s="621"/>
      <c r="J46" s="622"/>
    </row>
    <row r="47" spans="3:10" ht="14.25" customHeight="1">
      <c r="C47" s="579"/>
      <c r="D47" s="635"/>
      <c r="E47" s="208"/>
      <c r="F47" s="203"/>
      <c r="G47" s="204"/>
      <c r="H47" s="617"/>
      <c r="I47" s="199">
        <v>5</v>
      </c>
      <c r="J47" s="353">
        <f>'Programación Tec Fin por Hitos'!H25</f>
        <v>0</v>
      </c>
    </row>
    <row r="48" spans="3:10" ht="14.25" customHeight="1">
      <c r="C48" s="580"/>
      <c r="D48" s="636"/>
      <c r="E48" s="209"/>
      <c r="F48" s="205"/>
      <c r="G48" s="206"/>
      <c r="H48" s="618"/>
      <c r="I48" s="621"/>
      <c r="J48" s="622"/>
    </row>
    <row r="49" spans="3:10" ht="14.25" customHeight="1">
      <c r="C49" s="578" t="s">
        <v>141</v>
      </c>
      <c r="D49" s="584" t="s">
        <v>97</v>
      </c>
      <c r="E49" s="207"/>
      <c r="F49" s="202"/>
      <c r="G49" s="204"/>
      <c r="H49" s="616"/>
      <c r="I49" s="619"/>
      <c r="J49" s="620"/>
    </row>
    <row r="50" spans="3:10" ht="14.25" customHeight="1">
      <c r="C50" s="579"/>
      <c r="D50" s="635"/>
      <c r="E50" s="208"/>
      <c r="F50" s="203"/>
      <c r="G50" s="204"/>
      <c r="H50" s="617"/>
      <c r="I50" s="199">
        <v>1</v>
      </c>
      <c r="J50" s="353">
        <f>'Programación Tec Fin por Hitos'!H26</f>
        <v>0</v>
      </c>
    </row>
    <row r="51" spans="3:10" ht="14.25" customHeight="1">
      <c r="C51" s="579"/>
      <c r="D51" s="635"/>
      <c r="E51" s="208"/>
      <c r="F51" s="203"/>
      <c r="G51" s="204"/>
      <c r="H51" s="617"/>
      <c r="I51" s="621"/>
      <c r="J51" s="622"/>
    </row>
    <row r="52" spans="3:10" ht="14.25" customHeight="1">
      <c r="C52" s="579"/>
      <c r="D52" s="635"/>
      <c r="E52" s="208"/>
      <c r="F52" s="203"/>
      <c r="G52" s="204"/>
      <c r="H52" s="617"/>
      <c r="I52" s="199">
        <v>2</v>
      </c>
      <c r="J52" s="353">
        <f>'Programación Tec Fin por Hitos'!H27</f>
        <v>0</v>
      </c>
    </row>
    <row r="53" spans="3:10" ht="14.25" customHeight="1">
      <c r="C53" s="579"/>
      <c r="D53" s="635"/>
      <c r="E53" s="208"/>
      <c r="F53" s="203"/>
      <c r="G53" s="204"/>
      <c r="H53" s="617"/>
      <c r="I53" s="621"/>
      <c r="J53" s="622"/>
    </row>
    <row r="54" spans="3:10" ht="14.25" customHeight="1">
      <c r="C54" s="579"/>
      <c r="D54" s="635"/>
      <c r="E54" s="292">
        <f>'Programación Tec Fin por Hitos'!D26</f>
        <v>734</v>
      </c>
      <c r="F54" s="203"/>
      <c r="G54" s="293">
        <f>'Programación Tec Fin por Hitos'!E26</f>
        <v>916.5</v>
      </c>
      <c r="H54" s="617"/>
      <c r="I54" s="199">
        <v>3</v>
      </c>
      <c r="J54" s="353">
        <f>'Programación Tec Fin por Hitos'!H28</f>
        <v>0</v>
      </c>
    </row>
    <row r="55" spans="3:10" ht="14.25" customHeight="1">
      <c r="C55" s="579"/>
      <c r="D55" s="635"/>
      <c r="E55" s="208"/>
      <c r="F55" s="203"/>
      <c r="G55" s="204"/>
      <c r="H55" s="617"/>
      <c r="I55" s="621"/>
      <c r="J55" s="622"/>
    </row>
    <row r="56" spans="3:10" ht="14.25" customHeight="1">
      <c r="C56" s="579"/>
      <c r="D56" s="635"/>
      <c r="E56" s="208"/>
      <c r="F56" s="203"/>
      <c r="G56" s="204"/>
      <c r="H56" s="617"/>
      <c r="I56" s="199">
        <v>4</v>
      </c>
      <c r="J56" s="353">
        <f>'Programación Tec Fin por Hitos'!H29</f>
        <v>0</v>
      </c>
    </row>
    <row r="57" spans="3:10" ht="14.25" customHeight="1">
      <c r="C57" s="579"/>
      <c r="D57" s="635"/>
      <c r="E57" s="208"/>
      <c r="F57" s="203"/>
      <c r="G57" s="204"/>
      <c r="H57" s="617"/>
      <c r="I57" s="621"/>
      <c r="J57" s="622"/>
    </row>
    <row r="58" spans="3:10" ht="14.25" customHeight="1">
      <c r="C58" s="579"/>
      <c r="D58" s="635"/>
      <c r="E58" s="208"/>
      <c r="F58" s="203"/>
      <c r="G58" s="204"/>
      <c r="H58" s="617"/>
      <c r="I58" s="199">
        <v>5</v>
      </c>
      <c r="J58" s="353">
        <f>'Programación Tec Fin por Hitos'!H30</f>
        <v>0</v>
      </c>
    </row>
    <row r="59" spans="3:10" ht="14.25" customHeight="1">
      <c r="C59" s="580"/>
      <c r="D59" s="636"/>
      <c r="E59" s="209"/>
      <c r="F59" s="205"/>
      <c r="G59" s="206"/>
      <c r="H59" s="618"/>
      <c r="I59" s="621"/>
      <c r="J59" s="622"/>
    </row>
    <row r="60" spans="3:10" ht="14.25" customHeight="1">
      <c r="C60" s="354"/>
      <c r="D60" s="210"/>
      <c r="E60" s="210"/>
      <c r="F60" s="210"/>
      <c r="G60" s="210"/>
      <c r="H60" s="210"/>
      <c r="I60" s="210"/>
      <c r="J60" s="355"/>
    </row>
    <row r="61" spans="3:10" ht="14.25" customHeight="1">
      <c r="C61" s="356"/>
      <c r="D61" s="211"/>
      <c r="E61" s="211"/>
      <c r="F61" s="211"/>
      <c r="G61" s="211"/>
      <c r="H61" s="211"/>
      <c r="I61" s="211"/>
      <c r="J61" s="357"/>
    </row>
    <row r="62" spans="3:10" ht="14.25" customHeight="1">
      <c r="C62" s="356"/>
      <c r="D62" s="211"/>
      <c r="E62" s="211"/>
      <c r="F62" s="211"/>
      <c r="G62" s="211"/>
      <c r="H62" s="211"/>
      <c r="I62" s="211"/>
      <c r="J62" s="357"/>
    </row>
    <row r="63" spans="3:10" ht="14.25" customHeight="1">
      <c r="C63" s="356"/>
      <c r="D63" s="211"/>
      <c r="E63" s="211"/>
      <c r="F63" s="211"/>
      <c r="G63" s="211"/>
      <c r="H63" s="211"/>
      <c r="I63" s="211"/>
      <c r="J63" s="357"/>
    </row>
    <row r="64" spans="3:10" ht="14.25" customHeight="1">
      <c r="C64" s="356"/>
      <c r="D64" s="211"/>
      <c r="E64" s="211"/>
      <c r="F64" s="211"/>
      <c r="G64" s="211"/>
      <c r="H64" s="211"/>
      <c r="I64" s="211"/>
      <c r="J64" s="357"/>
    </row>
    <row r="65" spans="3:10" ht="14.25" customHeight="1">
      <c r="C65" s="633" t="s">
        <v>68</v>
      </c>
      <c r="D65" s="634"/>
      <c r="E65" s="634"/>
      <c r="F65" s="634"/>
      <c r="G65" s="634"/>
      <c r="H65" s="262"/>
      <c r="I65" s="262"/>
      <c r="J65" s="358" t="s">
        <v>100</v>
      </c>
    </row>
    <row r="66" spans="3:10" ht="14.25" customHeight="1">
      <c r="C66" s="356"/>
      <c r="D66" s="211"/>
      <c r="E66" s="211"/>
      <c r="F66" s="211"/>
      <c r="G66" s="211"/>
      <c r="H66" s="211"/>
      <c r="I66" s="211"/>
      <c r="J66" s="357"/>
    </row>
    <row r="67" spans="3:10" ht="14.25" customHeight="1" thickBot="1">
      <c r="C67" s="359"/>
      <c r="D67" s="360"/>
      <c r="E67" s="360"/>
      <c r="F67" s="360"/>
      <c r="G67" s="360"/>
      <c r="H67" s="360"/>
      <c r="I67" s="360"/>
      <c r="J67" s="361"/>
    </row>
    <row r="68" spans="3:10" ht="14.25" customHeight="1">
      <c r="C68" s="1"/>
    </row>
    <row r="69" spans="3:10" ht="14.25" customHeight="1">
      <c r="C69" s="1"/>
    </row>
    <row r="70" spans="3:10" ht="14.25" customHeight="1">
      <c r="C70" s="1"/>
    </row>
    <row r="71" spans="3:10" ht="14.25" customHeight="1">
      <c r="C71" s="1"/>
    </row>
    <row r="72" spans="3:10" ht="14.25" customHeight="1">
      <c r="C72" s="1"/>
    </row>
    <row r="73" spans="3:10" ht="14.25" customHeight="1">
      <c r="C73" s="1"/>
    </row>
    <row r="74" spans="3:10" ht="14.25" customHeight="1">
      <c r="C74" s="1"/>
    </row>
    <row r="75" spans="3:10" ht="14.25" customHeight="1">
      <c r="C75" s="1"/>
    </row>
    <row r="76" spans="3:10" ht="14.25" customHeight="1">
      <c r="C76" s="1"/>
    </row>
    <row r="77" spans="3:10" ht="14.25" customHeight="1">
      <c r="C77" s="1"/>
    </row>
    <row r="78" spans="3:10" ht="14.25" customHeight="1">
      <c r="C78" s="1"/>
    </row>
    <row r="79" spans="3:10" ht="14.25" customHeight="1">
      <c r="C79" s="1"/>
    </row>
    <row r="80" spans="3:10" ht="14.25" customHeight="1">
      <c r="C80" s="1"/>
    </row>
    <row r="81" spans="3:3" ht="14.25" customHeight="1">
      <c r="C81" s="1"/>
    </row>
    <row r="82" spans="3:3" ht="14.25" customHeight="1">
      <c r="C82" s="1"/>
    </row>
    <row r="83" spans="3:3" ht="14.25" customHeight="1">
      <c r="C83" s="1"/>
    </row>
    <row r="84" spans="3:3" ht="14.25" customHeight="1">
      <c r="C84" s="1"/>
    </row>
    <row r="85" spans="3:3" ht="14.25" customHeight="1">
      <c r="C85" s="1"/>
    </row>
    <row r="86" spans="3:3" ht="14.25" customHeight="1">
      <c r="C86" s="1"/>
    </row>
    <row r="87" spans="3:3" ht="14.25" customHeight="1">
      <c r="C87" s="1"/>
    </row>
    <row r="88" spans="3:3" ht="14.25" customHeight="1">
      <c r="C88" s="1"/>
    </row>
    <row r="89" spans="3:3" ht="14.25" customHeight="1">
      <c r="C89" s="1"/>
    </row>
    <row r="90" spans="3:3" ht="14.25" customHeight="1">
      <c r="C90" s="1"/>
    </row>
    <row r="91" spans="3:3" ht="14.25" customHeight="1">
      <c r="C91" s="1"/>
    </row>
    <row r="92" spans="3:3" ht="14.25" customHeight="1">
      <c r="C92" s="1"/>
    </row>
    <row r="93" spans="3:3" ht="14.25" customHeight="1">
      <c r="C93" s="1"/>
    </row>
    <row r="94" spans="3:3" ht="14.25" customHeight="1">
      <c r="C94" s="1"/>
    </row>
    <row r="95" spans="3:3" ht="14.25" customHeight="1">
      <c r="C95" s="1"/>
    </row>
    <row r="96" spans="3:3" ht="14.25" customHeight="1">
      <c r="C96" s="1"/>
    </row>
    <row r="97" spans="3:3" ht="14.25" customHeight="1">
      <c r="C97" s="1"/>
    </row>
    <row r="98" spans="3:3" ht="14.25" customHeight="1">
      <c r="C98" s="1"/>
    </row>
    <row r="99" spans="3:3" ht="14.25" customHeight="1">
      <c r="C99" s="1"/>
    </row>
    <row r="100" spans="3:3" ht="14.25" customHeight="1">
      <c r="C100" s="1"/>
    </row>
    <row r="101" spans="3:3" ht="14.25" customHeight="1">
      <c r="C101" s="1"/>
    </row>
    <row r="102" spans="3:3" ht="14.25" customHeight="1">
      <c r="C102" s="1"/>
    </row>
    <row r="103" spans="3:3" ht="14.25" customHeight="1">
      <c r="C103" s="1"/>
    </row>
    <row r="104" spans="3:3" ht="14.25" customHeight="1">
      <c r="C104" s="1"/>
    </row>
    <row r="105" spans="3:3" ht="14.25" customHeight="1">
      <c r="C105" s="1"/>
    </row>
    <row r="106" spans="3:3" ht="14.25" customHeight="1">
      <c r="C106" s="1"/>
    </row>
    <row r="107" spans="3:3" ht="14.25" customHeight="1">
      <c r="C107" s="1"/>
    </row>
    <row r="108" spans="3:3" ht="14.25" customHeight="1">
      <c r="C108" s="1"/>
    </row>
    <row r="109" spans="3:3" ht="14.25" customHeight="1">
      <c r="C109" s="1"/>
    </row>
    <row r="110" spans="3:3" ht="14.25" customHeight="1">
      <c r="C110" s="1"/>
    </row>
    <row r="111" spans="3:3" ht="14.25" customHeight="1">
      <c r="C111" s="1"/>
    </row>
    <row r="112" spans="3:3" ht="14.25" customHeight="1">
      <c r="C112" s="1"/>
    </row>
    <row r="113" spans="3:3" ht="14.25" customHeight="1">
      <c r="C113" s="1"/>
    </row>
    <row r="114" spans="3:3" ht="14.25" customHeight="1">
      <c r="C114" s="1"/>
    </row>
    <row r="115" spans="3:3" ht="14.25" customHeight="1">
      <c r="C115" s="1"/>
    </row>
    <row r="116" spans="3:3" ht="14.25" customHeight="1">
      <c r="C116" s="1"/>
    </row>
    <row r="117" spans="3:3" ht="14.25" customHeight="1">
      <c r="C117" s="1"/>
    </row>
    <row r="118" spans="3:3" ht="14.25" customHeight="1">
      <c r="C118" s="1"/>
    </row>
    <row r="119" spans="3:3" ht="14.25" customHeight="1">
      <c r="C119" s="1"/>
    </row>
    <row r="120" spans="3:3" ht="14.25" customHeight="1">
      <c r="C120" s="1"/>
    </row>
    <row r="121" spans="3:3" ht="14.25" customHeight="1">
      <c r="C121" s="1"/>
    </row>
    <row r="122" spans="3:3" ht="14.25" customHeight="1">
      <c r="C122" s="1"/>
    </row>
    <row r="123" spans="3:3" ht="14.25" customHeight="1">
      <c r="C123" s="1"/>
    </row>
    <row r="124" spans="3:3" ht="14.25" customHeight="1">
      <c r="C124" s="1"/>
    </row>
    <row r="125" spans="3:3" ht="14.25" customHeight="1">
      <c r="C125" s="1"/>
    </row>
    <row r="126" spans="3:3" ht="14.25" customHeight="1">
      <c r="C126" s="1"/>
    </row>
    <row r="127" spans="3:3" ht="14.25" customHeight="1">
      <c r="C127" s="1"/>
    </row>
    <row r="128" spans="3:3" ht="14.25" customHeight="1">
      <c r="C128" s="1"/>
    </row>
    <row r="129" spans="3:3" ht="14.25" customHeight="1">
      <c r="C129" s="1"/>
    </row>
    <row r="130" spans="3:3" ht="14.25" customHeight="1">
      <c r="C130" s="1"/>
    </row>
    <row r="131" spans="3:3" ht="14.25" customHeight="1">
      <c r="C131" s="1"/>
    </row>
    <row r="132" spans="3:3" ht="14.25" customHeight="1">
      <c r="C132" s="1"/>
    </row>
    <row r="133" spans="3:3" ht="14.25" customHeight="1">
      <c r="C133" s="1"/>
    </row>
    <row r="134" spans="3:3" ht="14.25" customHeight="1">
      <c r="C134" s="1"/>
    </row>
    <row r="135" spans="3:3" ht="14.25" customHeight="1">
      <c r="C135" s="1"/>
    </row>
    <row r="136" spans="3:3" ht="14.25" customHeight="1">
      <c r="C136" s="1"/>
    </row>
    <row r="137" spans="3:3" ht="14.25" customHeight="1">
      <c r="C137" s="1"/>
    </row>
    <row r="138" spans="3:3" ht="14.25" customHeight="1">
      <c r="C138" s="1"/>
    </row>
    <row r="139" spans="3:3" ht="14.25" customHeight="1">
      <c r="C139" s="1"/>
    </row>
    <row r="140" spans="3:3" ht="14.25" customHeight="1">
      <c r="C140" s="1"/>
    </row>
    <row r="141" spans="3:3" ht="14.25" customHeight="1">
      <c r="C141" s="1"/>
    </row>
    <row r="142" spans="3:3" ht="14.25" customHeight="1">
      <c r="C142" s="1"/>
    </row>
    <row r="143" spans="3:3" ht="14.25" customHeight="1">
      <c r="C143" s="1"/>
    </row>
    <row r="144" spans="3:3" ht="14.25" customHeight="1">
      <c r="C144" s="1"/>
    </row>
    <row r="145" spans="3:3" ht="14.25" customHeight="1">
      <c r="C145" s="1"/>
    </row>
    <row r="146" spans="3:3" ht="14.25" customHeight="1">
      <c r="C146" s="1"/>
    </row>
    <row r="147" spans="3:3" ht="14.25" customHeight="1">
      <c r="C147" s="1"/>
    </row>
    <row r="148" spans="3:3" ht="14.25" customHeight="1">
      <c r="C148" s="1"/>
    </row>
    <row r="149" spans="3:3" ht="14.25" customHeight="1">
      <c r="C149" s="1"/>
    </row>
    <row r="150" spans="3:3" ht="14.25" customHeight="1">
      <c r="C150" s="1"/>
    </row>
    <row r="151" spans="3:3" ht="14.25" customHeight="1">
      <c r="C151" s="1"/>
    </row>
    <row r="152" spans="3:3" ht="14.25" customHeight="1">
      <c r="C152" s="1"/>
    </row>
    <row r="153" spans="3:3" ht="14.25" customHeight="1">
      <c r="C153" s="1"/>
    </row>
    <row r="154" spans="3:3" ht="14.25" customHeight="1">
      <c r="C154" s="1"/>
    </row>
    <row r="155" spans="3:3" ht="14.25" customHeight="1">
      <c r="C155" s="1"/>
    </row>
    <row r="156" spans="3:3" ht="14.25" customHeight="1">
      <c r="C156" s="1"/>
    </row>
    <row r="157" spans="3:3" ht="14.25" customHeight="1">
      <c r="C157" s="1"/>
    </row>
    <row r="158" spans="3:3" ht="14.25" customHeight="1">
      <c r="C158" s="1"/>
    </row>
    <row r="159" spans="3:3" ht="14.25" customHeight="1">
      <c r="C159" s="1"/>
    </row>
    <row r="160" spans="3:3" ht="14.25" customHeight="1">
      <c r="C160" s="1"/>
    </row>
    <row r="161" spans="3:3" ht="14.25" customHeight="1">
      <c r="C161" s="1"/>
    </row>
    <row r="162" spans="3:3" ht="14.25" customHeight="1">
      <c r="C162" s="1"/>
    </row>
    <row r="163" spans="3:3" ht="14.25" customHeight="1">
      <c r="C163" s="1"/>
    </row>
    <row r="164" spans="3:3" ht="14.25" customHeight="1">
      <c r="C164" s="1"/>
    </row>
    <row r="165" spans="3:3" ht="14.25" customHeight="1">
      <c r="C165" s="1"/>
    </row>
    <row r="166" spans="3:3" ht="14.25" customHeight="1">
      <c r="C166" s="1"/>
    </row>
    <row r="167" spans="3:3" ht="14.25" customHeight="1">
      <c r="C167" s="1"/>
    </row>
    <row r="168" spans="3:3" ht="14.25" customHeight="1">
      <c r="C168" s="1"/>
    </row>
    <row r="169" spans="3:3" ht="14.25" customHeight="1">
      <c r="C169" s="1"/>
    </row>
    <row r="170" spans="3:3" ht="14.25" customHeight="1">
      <c r="C170" s="1"/>
    </row>
    <row r="171" spans="3:3" ht="14.25" customHeight="1">
      <c r="C171" s="1"/>
    </row>
    <row r="172" spans="3:3" ht="14.25" customHeight="1">
      <c r="C172" s="1"/>
    </row>
    <row r="173" spans="3:3" ht="14.25" customHeight="1">
      <c r="C173" s="1"/>
    </row>
    <row r="174" spans="3:3" ht="14.25" customHeight="1">
      <c r="C174" s="1"/>
    </row>
    <row r="175" spans="3:3" ht="14.25" customHeight="1">
      <c r="C175" s="1"/>
    </row>
    <row r="176" spans="3:3" ht="14.25" customHeight="1">
      <c r="C176" s="1"/>
    </row>
    <row r="177" spans="3:3" ht="14.25" customHeight="1">
      <c r="C177" s="1"/>
    </row>
    <row r="178" spans="3:3" ht="14.25" customHeight="1">
      <c r="C178" s="1"/>
    </row>
    <row r="179" spans="3:3" ht="14.25" customHeight="1">
      <c r="C179" s="1"/>
    </row>
    <row r="180" spans="3:3" ht="14.25" customHeight="1">
      <c r="C180" s="1"/>
    </row>
    <row r="181" spans="3:3" ht="14.25" customHeight="1">
      <c r="C181" s="1"/>
    </row>
    <row r="182" spans="3:3" ht="14.25" customHeight="1">
      <c r="C182" s="1"/>
    </row>
    <row r="183" spans="3:3" ht="14.25" customHeight="1">
      <c r="C183" s="1"/>
    </row>
    <row r="184" spans="3:3" ht="14.25" customHeight="1">
      <c r="C184" s="1"/>
    </row>
    <row r="185" spans="3:3" ht="14.25" customHeight="1">
      <c r="C185" s="1"/>
    </row>
    <row r="186" spans="3:3" ht="14.25" customHeight="1">
      <c r="C186" s="1"/>
    </row>
    <row r="187" spans="3:3" ht="14.25" customHeight="1">
      <c r="C187" s="1"/>
    </row>
    <row r="188" spans="3:3" ht="14.25" customHeight="1">
      <c r="C188" s="1"/>
    </row>
    <row r="189" spans="3:3" ht="14.25" customHeight="1">
      <c r="C189" s="1"/>
    </row>
    <row r="190" spans="3:3" ht="14.25" customHeight="1">
      <c r="C190" s="1"/>
    </row>
    <row r="191" spans="3:3" ht="14.25" customHeight="1">
      <c r="C191" s="1"/>
    </row>
    <row r="192" spans="3:3" ht="14.25" customHeight="1">
      <c r="C192" s="1"/>
    </row>
    <row r="193" spans="3:3" ht="14.25" customHeight="1">
      <c r="C193" s="1"/>
    </row>
    <row r="194" spans="3:3" ht="14.25" customHeight="1">
      <c r="C194" s="1"/>
    </row>
    <row r="195" spans="3:3" ht="14.25" customHeight="1">
      <c r="C195" s="1"/>
    </row>
    <row r="196" spans="3:3" ht="14.25" customHeight="1">
      <c r="C196" s="1"/>
    </row>
    <row r="197" spans="3:3" ht="14.25" customHeight="1">
      <c r="C197" s="1"/>
    </row>
    <row r="198" spans="3:3" ht="14.25" customHeight="1">
      <c r="C198" s="1"/>
    </row>
    <row r="199" spans="3:3" ht="14.25" customHeight="1">
      <c r="C199" s="1"/>
    </row>
    <row r="200" spans="3:3" ht="14.25" customHeight="1">
      <c r="C200" s="1"/>
    </row>
    <row r="201" spans="3:3" ht="14.25" customHeight="1">
      <c r="C201" s="1"/>
    </row>
    <row r="202" spans="3:3" ht="14.25" customHeight="1">
      <c r="C202" s="1"/>
    </row>
    <row r="203" spans="3:3" ht="14.25" customHeight="1">
      <c r="C203" s="1"/>
    </row>
    <row r="204" spans="3:3" ht="14.25" customHeight="1">
      <c r="C204" s="1"/>
    </row>
    <row r="205" spans="3:3" ht="14.25" customHeight="1">
      <c r="C205" s="1"/>
    </row>
    <row r="206" spans="3:3" ht="14.25" customHeight="1">
      <c r="C206" s="1"/>
    </row>
    <row r="207" spans="3:3" ht="14.25" customHeight="1">
      <c r="C207" s="1"/>
    </row>
    <row r="208" spans="3:3" ht="14.25" customHeight="1">
      <c r="C208" s="1"/>
    </row>
    <row r="209" spans="3:3" ht="14.25" customHeight="1">
      <c r="C209" s="1"/>
    </row>
    <row r="210" spans="3:3" ht="14.25" customHeight="1">
      <c r="C210" s="1"/>
    </row>
    <row r="211" spans="3:3" ht="14.25" customHeight="1">
      <c r="C211" s="1"/>
    </row>
    <row r="212" spans="3:3" ht="14.25" customHeight="1">
      <c r="C212" s="1"/>
    </row>
    <row r="213" spans="3:3" ht="14.25" customHeight="1">
      <c r="C213" s="1"/>
    </row>
    <row r="214" spans="3:3" ht="14.25" customHeight="1">
      <c r="C214" s="1"/>
    </row>
    <row r="215" spans="3:3" ht="14.25" customHeight="1">
      <c r="C215" s="1"/>
    </row>
    <row r="216" spans="3:3" ht="14.25" customHeight="1">
      <c r="C216" s="1"/>
    </row>
    <row r="217" spans="3:3" ht="14.25" customHeight="1">
      <c r="C217" s="1"/>
    </row>
    <row r="218" spans="3:3" ht="14.25" customHeight="1">
      <c r="C218" s="1"/>
    </row>
    <row r="219" spans="3:3" ht="14.25" customHeight="1">
      <c r="C219" s="1"/>
    </row>
    <row r="220" spans="3:3" ht="14.25" customHeight="1">
      <c r="C220" s="1"/>
    </row>
    <row r="221" spans="3:3" ht="14.25" customHeight="1">
      <c r="C221" s="1"/>
    </row>
    <row r="222" spans="3:3" ht="14.25" customHeight="1">
      <c r="C222" s="1"/>
    </row>
    <row r="223" spans="3:3" ht="14.25" customHeight="1">
      <c r="C223" s="1"/>
    </row>
    <row r="224" spans="3:3" ht="14.25" customHeight="1">
      <c r="C224" s="1"/>
    </row>
    <row r="225" spans="3:3" ht="14.25" customHeight="1">
      <c r="C225" s="1"/>
    </row>
    <row r="226" spans="3:3" ht="14.25" customHeight="1">
      <c r="C226" s="1"/>
    </row>
    <row r="227" spans="3:3" ht="14.25" customHeight="1">
      <c r="C227" s="1"/>
    </row>
    <row r="228" spans="3:3" ht="14.25" customHeight="1">
      <c r="C228" s="1"/>
    </row>
    <row r="229" spans="3:3" ht="14.25" customHeight="1">
      <c r="C229" s="1"/>
    </row>
    <row r="230" spans="3:3" ht="14.25" customHeight="1">
      <c r="C230" s="1"/>
    </row>
    <row r="231" spans="3:3" ht="14.25" customHeight="1">
      <c r="C231" s="1"/>
    </row>
    <row r="232" spans="3:3" ht="14.25" customHeight="1">
      <c r="C232" s="1"/>
    </row>
    <row r="233" spans="3:3" ht="14.25" customHeight="1">
      <c r="C233" s="1"/>
    </row>
    <row r="234" spans="3:3" ht="14.25" customHeight="1">
      <c r="C234" s="1"/>
    </row>
    <row r="235" spans="3:3" ht="14.25" customHeight="1">
      <c r="C235" s="1"/>
    </row>
    <row r="236" spans="3:3" ht="14.25" customHeight="1">
      <c r="C236" s="1"/>
    </row>
    <row r="237" spans="3:3" ht="14.25" customHeight="1">
      <c r="C237" s="1"/>
    </row>
    <row r="238" spans="3:3" ht="15.75" customHeight="1">
      <c r="C238" s="1"/>
    </row>
    <row r="239" spans="3:3" ht="15.75" customHeight="1">
      <c r="C239" s="1"/>
    </row>
    <row r="240" spans="3:3" ht="15.75" customHeight="1">
      <c r="C240" s="1"/>
    </row>
    <row r="241" spans="3:3" ht="15.75" customHeight="1">
      <c r="C241" s="1"/>
    </row>
    <row r="242" spans="3:3" ht="15.75" customHeight="1">
      <c r="C242" s="1"/>
    </row>
    <row r="243" spans="3:3" ht="15.75" customHeight="1">
      <c r="C243" s="1"/>
    </row>
    <row r="244" spans="3:3" ht="15.75" customHeight="1">
      <c r="C244" s="1"/>
    </row>
    <row r="245" spans="3:3" ht="15.75" customHeight="1">
      <c r="C245" s="1"/>
    </row>
    <row r="246" spans="3:3" ht="15.75" customHeight="1">
      <c r="C246" s="1"/>
    </row>
    <row r="247" spans="3:3" ht="15.75" customHeight="1">
      <c r="C247" s="1"/>
    </row>
    <row r="248" spans="3:3" ht="15.75" customHeight="1">
      <c r="C248" s="1"/>
    </row>
    <row r="249" spans="3:3" ht="15.75" customHeight="1"/>
    <row r="250" spans="3:3" ht="15.75" customHeight="1"/>
    <row r="251" spans="3:3" ht="15.75" customHeight="1"/>
    <row r="252" spans="3:3" ht="15.75" customHeight="1"/>
    <row r="253" spans="3:3" ht="15.75" customHeight="1"/>
    <row r="254" spans="3:3" ht="15.75" customHeight="1"/>
    <row r="255" spans="3:3" ht="15.75" customHeight="1"/>
    <row r="256" spans="3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52">
    <mergeCell ref="H38:H48"/>
    <mergeCell ref="I38:J38"/>
    <mergeCell ref="I40:J40"/>
    <mergeCell ref="I42:J42"/>
    <mergeCell ref="I44:J44"/>
    <mergeCell ref="I46:J46"/>
    <mergeCell ref="I48:J48"/>
    <mergeCell ref="H27:H37"/>
    <mergeCell ref="I27:J27"/>
    <mergeCell ref="I29:J29"/>
    <mergeCell ref="I31:J31"/>
    <mergeCell ref="I33:J33"/>
    <mergeCell ref="I35:J35"/>
    <mergeCell ref="I37:J37"/>
    <mergeCell ref="I7:J7"/>
    <mergeCell ref="I5:J5"/>
    <mergeCell ref="I9:J9"/>
    <mergeCell ref="I11:J11"/>
    <mergeCell ref="C16:C26"/>
    <mergeCell ref="D16:D26"/>
    <mergeCell ref="H16:H26"/>
    <mergeCell ref="I16:J16"/>
    <mergeCell ref="I18:J18"/>
    <mergeCell ref="I20:J20"/>
    <mergeCell ref="I22:J22"/>
    <mergeCell ref="I24:J24"/>
    <mergeCell ref="I26:J26"/>
    <mergeCell ref="I13:J13"/>
    <mergeCell ref="H5:H15"/>
    <mergeCell ref="I15:J15"/>
    <mergeCell ref="C65:G65"/>
    <mergeCell ref="C5:C15"/>
    <mergeCell ref="C27:C37"/>
    <mergeCell ref="D27:D37"/>
    <mergeCell ref="C38:C48"/>
    <mergeCell ref="D38:D48"/>
    <mergeCell ref="D5:D15"/>
    <mergeCell ref="C49:C59"/>
    <mergeCell ref="D49:D59"/>
    <mergeCell ref="C1:J1"/>
    <mergeCell ref="C3:C4"/>
    <mergeCell ref="D3:D4"/>
    <mergeCell ref="E3:G3"/>
    <mergeCell ref="I3:J4"/>
    <mergeCell ref="H3:H4"/>
    <mergeCell ref="H49:H59"/>
    <mergeCell ref="I49:J49"/>
    <mergeCell ref="I51:J51"/>
    <mergeCell ref="I53:J53"/>
    <mergeCell ref="I55:J55"/>
    <mergeCell ref="I57:J57"/>
    <mergeCell ref="I59:J59"/>
  </mergeCells>
  <printOptions horizontalCentered="1"/>
  <pageMargins left="0.70866141732283472" right="0.70866141732283472" top="0.74803149606299213" bottom="0.74803149606299213" header="0" footer="0"/>
  <pageSetup paperSize="9" scale="9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5F87-CADE-4BC1-A07D-7A86408535CC}">
  <dimension ref="A1:Q18"/>
  <sheetViews>
    <sheetView workbookViewId="0">
      <selection activeCell="O13" sqref="O13"/>
    </sheetView>
  </sheetViews>
  <sheetFormatPr baseColWidth="10" defaultRowHeight="15"/>
  <cols>
    <col min="1" max="1" width="11.42578125" style="192"/>
    <col min="3" max="3" width="11.42578125" style="192"/>
    <col min="6" max="6" width="11.42578125" style="192"/>
    <col min="9" max="9" width="11.42578125" style="192"/>
    <col min="12" max="12" width="11.42578125" style="192"/>
    <col min="17" max="17" width="19.42578125" style="192" customWidth="1"/>
  </cols>
  <sheetData>
    <row r="1" spans="1:17" ht="15" customHeight="1">
      <c r="A1" s="650" t="s">
        <v>102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2"/>
      <c r="O1" s="652"/>
      <c r="P1" s="652"/>
      <c r="Q1" s="653"/>
    </row>
    <row r="2" spans="1:17" ht="15" customHeight="1">
      <c r="A2" s="654"/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55"/>
      <c r="O2" s="655"/>
      <c r="P2" s="655"/>
      <c r="Q2" s="656"/>
    </row>
    <row r="3" spans="1:17" ht="29.25" customHeight="1">
      <c r="A3" s="654"/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55"/>
      <c r="O3" s="655"/>
      <c r="P3" s="655"/>
      <c r="Q3" s="656"/>
    </row>
    <row r="4" spans="1:17" ht="18" customHeight="1">
      <c r="A4" s="658" t="s">
        <v>104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60"/>
    </row>
    <row r="5" spans="1:17" ht="15.75" customHeight="1">
      <c r="A5" s="654" t="s">
        <v>101</v>
      </c>
      <c r="B5" s="646" t="s">
        <v>82</v>
      </c>
      <c r="C5" s="646"/>
      <c r="D5" s="646"/>
      <c r="E5" s="646" t="s">
        <v>83</v>
      </c>
      <c r="F5" s="646"/>
      <c r="G5" s="646"/>
      <c r="H5" s="646" t="s">
        <v>84</v>
      </c>
      <c r="I5" s="646"/>
      <c r="J5" s="646"/>
      <c r="K5" s="646" t="s">
        <v>85</v>
      </c>
      <c r="L5" s="646"/>
      <c r="M5" s="646"/>
      <c r="N5" s="646" t="s">
        <v>161</v>
      </c>
      <c r="O5" s="646"/>
      <c r="P5" s="646"/>
      <c r="Q5" s="295" t="s">
        <v>87</v>
      </c>
    </row>
    <row r="6" spans="1:17" ht="15.75" customHeight="1">
      <c r="A6" s="654"/>
      <c r="B6" s="296">
        <f>+'R1 '!E10</f>
        <v>0</v>
      </c>
      <c r="C6" s="297" t="s">
        <v>103</v>
      </c>
      <c r="D6" s="296">
        <f>+'R1 '!G10</f>
        <v>182.5</v>
      </c>
      <c r="E6" s="296">
        <f>+'R1 '!E21</f>
        <v>183.5</v>
      </c>
      <c r="F6" s="297" t="s">
        <v>103</v>
      </c>
      <c r="G6" s="296">
        <f>+'R1 '!G21</f>
        <v>366</v>
      </c>
      <c r="H6" s="296">
        <f>+'R1 '!E32</f>
        <v>367</v>
      </c>
      <c r="I6" s="297" t="s">
        <v>103</v>
      </c>
      <c r="J6" s="296">
        <f>+'R1 '!G32</f>
        <v>549.5</v>
      </c>
      <c r="K6" s="296">
        <f>+'R1 '!E43</f>
        <v>550.5</v>
      </c>
      <c r="L6" s="297" t="s">
        <v>103</v>
      </c>
      <c r="M6" s="296">
        <f>+'R1 '!G43</f>
        <v>733</v>
      </c>
      <c r="N6" s="382">
        <f>'R1 '!E54</f>
        <v>734</v>
      </c>
      <c r="O6" s="383" t="s">
        <v>103</v>
      </c>
      <c r="P6" s="382">
        <f>'R1 '!G54</f>
        <v>916.5</v>
      </c>
      <c r="Q6" s="298"/>
    </row>
    <row r="7" spans="1:17">
      <c r="A7" s="305" t="s">
        <v>105</v>
      </c>
      <c r="B7" s="647">
        <f>PMP!E123</f>
        <v>0</v>
      </c>
      <c r="C7" s="647"/>
      <c r="D7" s="647"/>
      <c r="E7" s="647">
        <f>PMP!E124</f>
        <v>0</v>
      </c>
      <c r="F7" s="647"/>
      <c r="G7" s="647"/>
      <c r="H7" s="647">
        <f>PMP!E125</f>
        <v>0</v>
      </c>
      <c r="I7" s="647"/>
      <c r="J7" s="647"/>
      <c r="K7" s="647">
        <f>PMP!E126</f>
        <v>0</v>
      </c>
      <c r="L7" s="647"/>
      <c r="M7" s="647"/>
      <c r="N7" s="647">
        <f>PMP!E127</f>
        <v>0</v>
      </c>
      <c r="O7" s="647"/>
      <c r="P7" s="647"/>
      <c r="Q7" s="320">
        <f>PMP!E128</f>
        <v>0</v>
      </c>
    </row>
    <row r="8" spans="1:17">
      <c r="A8" s="301"/>
      <c r="B8" s="300"/>
      <c r="C8" s="300"/>
      <c r="D8" s="300"/>
      <c r="E8" s="300"/>
      <c r="F8" s="300"/>
      <c r="G8" s="300"/>
      <c r="H8" s="300"/>
      <c r="I8" s="300"/>
      <c r="J8" s="643"/>
      <c r="K8" s="643"/>
      <c r="L8" s="643"/>
      <c r="M8" s="643"/>
      <c r="N8" s="643"/>
      <c r="O8" s="643"/>
      <c r="P8" s="643"/>
      <c r="Q8" s="644"/>
    </row>
    <row r="9" spans="1:17">
      <c r="A9" s="301"/>
      <c r="B9" s="300"/>
      <c r="C9" s="300"/>
      <c r="D9" s="300"/>
      <c r="E9" s="300"/>
      <c r="F9" s="300"/>
      <c r="G9" s="300"/>
      <c r="H9" s="300"/>
      <c r="I9" s="300"/>
      <c r="J9" s="657" t="s">
        <v>106</v>
      </c>
      <c r="K9" s="657"/>
      <c r="L9" s="657"/>
      <c r="M9" s="647">
        <f>Q7</f>
        <v>0</v>
      </c>
      <c r="N9" s="648"/>
      <c r="O9" s="648"/>
      <c r="P9" s="648"/>
      <c r="Q9" s="649"/>
    </row>
    <row r="10" spans="1:17">
      <c r="A10" s="301"/>
      <c r="B10" s="300"/>
      <c r="C10" s="300"/>
      <c r="D10" s="300"/>
      <c r="E10" s="300"/>
      <c r="F10" s="300"/>
      <c r="G10" s="300"/>
      <c r="H10" s="300"/>
      <c r="I10" s="300"/>
      <c r="J10" s="643"/>
      <c r="K10" s="643"/>
      <c r="L10" s="643"/>
      <c r="M10" s="643"/>
      <c r="N10" s="643"/>
      <c r="O10" s="643"/>
      <c r="P10" s="643"/>
      <c r="Q10" s="644"/>
    </row>
    <row r="11" spans="1:17">
      <c r="A11" s="301"/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2"/>
    </row>
    <row r="12" spans="1:17">
      <c r="A12" s="301"/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2"/>
    </row>
    <row r="13" spans="1:17">
      <c r="A13" s="301"/>
      <c r="B13" s="300"/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2"/>
    </row>
    <row r="14" spans="1:17">
      <c r="A14" s="301"/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2"/>
    </row>
    <row r="15" spans="1:17">
      <c r="A15" s="301"/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2"/>
    </row>
    <row r="16" spans="1:17">
      <c r="A16" s="301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2"/>
    </row>
    <row r="17" spans="1:17">
      <c r="A17" s="301"/>
      <c r="B17" s="645" t="str">
        <f>'Información General'!B20</f>
        <v>Coordinador del Proyecto del Grupo de Investigación</v>
      </c>
      <c r="C17" s="645"/>
      <c r="D17" s="645"/>
      <c r="E17" s="645"/>
      <c r="F17" s="645"/>
      <c r="G17" s="300"/>
      <c r="H17" s="300"/>
      <c r="I17" s="299"/>
      <c r="J17" s="299"/>
      <c r="K17" s="303" t="s">
        <v>100</v>
      </c>
      <c r="L17" s="299"/>
      <c r="M17" s="299"/>
      <c r="N17" s="300"/>
      <c r="O17" s="300"/>
      <c r="P17" s="300"/>
      <c r="Q17" s="302"/>
    </row>
    <row r="18" spans="1:17" ht="15.75" thickBot="1">
      <c r="A18" s="270"/>
      <c r="B18" s="27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2"/>
    </row>
  </sheetData>
  <mergeCells count="18">
    <mergeCell ref="A1:Q3"/>
    <mergeCell ref="A5:A6"/>
    <mergeCell ref="J9:L9"/>
    <mergeCell ref="J8:Q8"/>
    <mergeCell ref="A4:Q4"/>
    <mergeCell ref="J10:Q10"/>
    <mergeCell ref="B17:F17"/>
    <mergeCell ref="B5:D5"/>
    <mergeCell ref="E5:G5"/>
    <mergeCell ref="H5:J5"/>
    <mergeCell ref="K5:M5"/>
    <mergeCell ref="B7:D7"/>
    <mergeCell ref="E7:G7"/>
    <mergeCell ref="H7:J7"/>
    <mergeCell ref="K7:M7"/>
    <mergeCell ref="M9:Q9"/>
    <mergeCell ref="N5:P5"/>
    <mergeCell ref="N7:P7"/>
  </mergeCells>
  <phoneticPr fontId="6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3FEE-6114-41AB-B855-407813AC3B5E}">
  <dimension ref="B2:K15"/>
  <sheetViews>
    <sheetView topLeftCell="B3" workbookViewId="0">
      <selection activeCell="O10" sqref="O10"/>
    </sheetView>
  </sheetViews>
  <sheetFormatPr baseColWidth="10" defaultRowHeight="15"/>
  <cols>
    <col min="3" max="3" width="21" customWidth="1"/>
    <col min="9" max="9" width="22.140625" customWidth="1"/>
    <col min="10" max="10" width="7.7109375" customWidth="1"/>
    <col min="11" max="11" width="15.7109375" customWidth="1"/>
  </cols>
  <sheetData>
    <row r="2" spans="2:11" ht="15.75" thickBot="1"/>
    <row r="3" spans="2:11" ht="15" customHeight="1">
      <c r="B3" s="676" t="s">
        <v>112</v>
      </c>
      <c r="C3" s="677"/>
      <c r="D3" s="677"/>
      <c r="E3" s="677"/>
      <c r="F3" s="677"/>
      <c r="G3" s="677"/>
      <c r="H3" s="677"/>
      <c r="I3" s="677"/>
      <c r="J3" s="677"/>
      <c r="K3" s="678"/>
    </row>
    <row r="4" spans="2:11" ht="15" customHeight="1">
      <c r="B4" s="679"/>
      <c r="C4" s="680"/>
      <c r="D4" s="680"/>
      <c r="E4" s="680"/>
      <c r="F4" s="680"/>
      <c r="G4" s="680"/>
      <c r="H4" s="680"/>
      <c r="I4" s="680"/>
      <c r="J4" s="680"/>
      <c r="K4" s="681"/>
    </row>
    <row r="5" spans="2:11" ht="15" customHeight="1">
      <c r="B5" s="679"/>
      <c r="C5" s="680"/>
      <c r="D5" s="680"/>
      <c r="E5" s="680"/>
      <c r="F5" s="680"/>
      <c r="G5" s="680"/>
      <c r="H5" s="680"/>
      <c r="I5" s="680"/>
      <c r="J5" s="680"/>
      <c r="K5" s="681"/>
    </row>
    <row r="6" spans="2:11" ht="15" customHeight="1">
      <c r="B6" s="679"/>
      <c r="C6" s="680"/>
      <c r="D6" s="680"/>
      <c r="E6" s="680"/>
      <c r="F6" s="680"/>
      <c r="G6" s="680"/>
      <c r="H6" s="680"/>
      <c r="I6" s="680"/>
      <c r="J6" s="680"/>
      <c r="K6" s="681"/>
    </row>
    <row r="7" spans="2:11" ht="15" customHeight="1">
      <c r="B7" s="679"/>
      <c r="C7" s="680"/>
      <c r="D7" s="680"/>
      <c r="E7" s="680"/>
      <c r="F7" s="680"/>
      <c r="G7" s="680"/>
      <c r="H7" s="680"/>
      <c r="I7" s="680"/>
      <c r="J7" s="680"/>
      <c r="K7" s="681"/>
    </row>
    <row r="8" spans="2:11" ht="28.9" customHeight="1">
      <c r="B8" s="682" t="s">
        <v>131</v>
      </c>
      <c r="C8" s="683"/>
      <c r="D8" s="683" t="s">
        <v>144</v>
      </c>
      <c r="E8" s="683"/>
      <c r="F8" s="683" t="s">
        <v>123</v>
      </c>
      <c r="G8" s="683"/>
      <c r="H8" s="683" t="s">
        <v>130</v>
      </c>
      <c r="I8" s="683"/>
      <c r="J8" s="683" t="s">
        <v>107</v>
      </c>
      <c r="K8" s="684"/>
    </row>
    <row r="9" spans="2:11" s="200" customFormat="1" ht="52.5" customHeight="1">
      <c r="B9" s="672" t="s">
        <v>108</v>
      </c>
      <c r="C9" s="673"/>
      <c r="D9" s="661"/>
      <c r="E9" s="662"/>
      <c r="F9" s="661"/>
      <c r="G9" s="662"/>
      <c r="H9" s="661"/>
      <c r="I9" s="662"/>
      <c r="J9" s="661"/>
      <c r="K9" s="663"/>
    </row>
    <row r="10" spans="2:11" ht="28.9" customHeight="1">
      <c r="B10" s="674" t="s">
        <v>153</v>
      </c>
      <c r="C10" s="675"/>
      <c r="D10" s="664"/>
      <c r="E10" s="666"/>
      <c r="F10" s="664"/>
      <c r="G10" s="666"/>
      <c r="H10" s="664"/>
      <c r="I10" s="666"/>
      <c r="J10" s="664"/>
      <c r="K10" s="665"/>
    </row>
    <row r="11" spans="2:11" ht="27.6" customHeight="1">
      <c r="B11" s="674" t="s">
        <v>162</v>
      </c>
      <c r="C11" s="675"/>
      <c r="D11" s="664"/>
      <c r="E11" s="666"/>
      <c r="F11" s="664"/>
      <c r="G11" s="666"/>
      <c r="H11" s="664"/>
      <c r="I11" s="666"/>
      <c r="J11" s="664"/>
      <c r="K11" s="665"/>
    </row>
    <row r="12" spans="2:11" ht="43.15" customHeight="1">
      <c r="B12" s="672" t="s">
        <v>109</v>
      </c>
      <c r="C12" s="673"/>
      <c r="D12" s="661"/>
      <c r="E12" s="662"/>
      <c r="F12" s="661"/>
      <c r="G12" s="662"/>
      <c r="H12" s="661"/>
      <c r="I12" s="662"/>
      <c r="J12" s="661"/>
      <c r="K12" s="663"/>
    </row>
    <row r="13" spans="2:11" ht="39" customHeight="1" thickBot="1">
      <c r="B13" s="667" t="s">
        <v>110</v>
      </c>
      <c r="C13" s="668"/>
      <c r="D13" s="669"/>
      <c r="E13" s="670"/>
      <c r="F13" s="669"/>
      <c r="G13" s="670"/>
      <c r="H13" s="669"/>
      <c r="I13" s="670"/>
      <c r="J13" s="669"/>
      <c r="K13" s="671"/>
    </row>
    <row r="14" spans="2:11">
      <c r="B14" s="216" t="s">
        <v>121</v>
      </c>
    </row>
    <row r="15" spans="2:11">
      <c r="B15" s="216" t="s">
        <v>122</v>
      </c>
    </row>
  </sheetData>
  <mergeCells count="31">
    <mergeCell ref="B3:K7"/>
    <mergeCell ref="B8:C8"/>
    <mergeCell ref="D8:E8"/>
    <mergeCell ref="F8:G8"/>
    <mergeCell ref="H8:I8"/>
    <mergeCell ref="J8:K8"/>
    <mergeCell ref="B9:C9"/>
    <mergeCell ref="B10:C10"/>
    <mergeCell ref="B11:C11"/>
    <mergeCell ref="B12:C12"/>
    <mergeCell ref="D9:E9"/>
    <mergeCell ref="D10:E10"/>
    <mergeCell ref="D11:E11"/>
    <mergeCell ref="D12:E12"/>
    <mergeCell ref="B13:C13"/>
    <mergeCell ref="D13:E13"/>
    <mergeCell ref="F13:G13"/>
    <mergeCell ref="H13:I13"/>
    <mergeCell ref="J13:K13"/>
    <mergeCell ref="F12:G12"/>
    <mergeCell ref="H12:I12"/>
    <mergeCell ref="J12:K12"/>
    <mergeCell ref="J9:K9"/>
    <mergeCell ref="J10:K10"/>
    <mergeCell ref="J11:K11"/>
    <mergeCell ref="F9:G9"/>
    <mergeCell ref="F10:G10"/>
    <mergeCell ref="F11:G11"/>
    <mergeCell ref="H9:I9"/>
    <mergeCell ref="H10:I10"/>
    <mergeCell ref="H11:I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7849-710A-44A2-ABFC-78F967E4593D}">
  <dimension ref="B1:I15"/>
  <sheetViews>
    <sheetView workbookViewId="0">
      <selection activeCell="J22" sqref="J22"/>
    </sheetView>
  </sheetViews>
  <sheetFormatPr baseColWidth="10" defaultRowHeight="15"/>
  <cols>
    <col min="9" max="9" width="18.28515625" customWidth="1"/>
  </cols>
  <sheetData>
    <row r="1" spans="2:9" ht="15.75" thickBot="1"/>
    <row r="2" spans="2:9">
      <c r="B2" s="691" t="s">
        <v>146</v>
      </c>
      <c r="C2" s="692"/>
      <c r="D2" s="692"/>
      <c r="E2" s="692"/>
      <c r="F2" s="692"/>
      <c r="G2" s="692"/>
      <c r="H2" s="692"/>
      <c r="I2" s="693"/>
    </row>
    <row r="3" spans="2:9">
      <c r="B3" s="694"/>
      <c r="C3" s="695"/>
      <c r="D3" s="695"/>
      <c r="E3" s="695"/>
      <c r="F3" s="695"/>
      <c r="G3" s="695"/>
      <c r="H3" s="695"/>
      <c r="I3" s="696"/>
    </row>
    <row r="4" spans="2:9">
      <c r="B4" s="694"/>
      <c r="C4" s="695"/>
      <c r="D4" s="695"/>
      <c r="E4" s="695"/>
      <c r="F4" s="695"/>
      <c r="G4" s="695"/>
      <c r="H4" s="695"/>
      <c r="I4" s="696"/>
    </row>
    <row r="5" spans="2:9">
      <c r="B5" s="694"/>
      <c r="C5" s="695"/>
      <c r="D5" s="695"/>
      <c r="E5" s="695"/>
      <c r="F5" s="695"/>
      <c r="G5" s="695"/>
      <c r="H5" s="695"/>
      <c r="I5" s="696"/>
    </row>
    <row r="6" spans="2:9" ht="5.25" customHeight="1">
      <c r="B6" s="697"/>
      <c r="C6" s="698"/>
      <c r="D6" s="698"/>
      <c r="E6" s="698"/>
      <c r="F6" s="698"/>
      <c r="G6" s="698"/>
      <c r="H6" s="698"/>
      <c r="I6" s="699"/>
    </row>
    <row r="7" spans="2:9">
      <c r="B7" s="700"/>
      <c r="C7" s="701"/>
      <c r="D7" s="701"/>
      <c r="E7" s="701"/>
      <c r="F7" s="701"/>
      <c r="G7" s="701"/>
      <c r="H7" s="701"/>
      <c r="I7" s="622"/>
    </row>
    <row r="8" spans="2:9" s="217" customFormat="1" ht="31.15" customHeight="1">
      <c r="B8" s="705" t="s">
        <v>147</v>
      </c>
      <c r="C8" s="706"/>
      <c r="D8" s="702" t="s">
        <v>163</v>
      </c>
      <c r="E8" s="703"/>
      <c r="F8" s="703"/>
      <c r="G8" s="703"/>
      <c r="H8" s="703"/>
      <c r="I8" s="704"/>
    </row>
    <row r="9" spans="2:9" ht="42" customHeight="1">
      <c r="B9" s="689"/>
      <c r="C9" s="690"/>
      <c r="D9" s="664"/>
      <c r="E9" s="687"/>
      <c r="F9" s="687"/>
      <c r="G9" s="687"/>
      <c r="H9" s="687"/>
      <c r="I9" s="665"/>
    </row>
    <row r="10" spans="2:9" ht="42" customHeight="1">
      <c r="B10" s="689"/>
      <c r="C10" s="690"/>
      <c r="D10" s="664"/>
      <c r="E10" s="687"/>
      <c r="F10" s="687"/>
      <c r="G10" s="687"/>
      <c r="H10" s="687"/>
      <c r="I10" s="665"/>
    </row>
    <row r="11" spans="2:9" ht="42" customHeight="1">
      <c r="B11" s="689"/>
      <c r="C11" s="690"/>
      <c r="D11" s="664"/>
      <c r="E11" s="687"/>
      <c r="F11" s="687"/>
      <c r="G11" s="687"/>
      <c r="H11" s="687"/>
      <c r="I11" s="665"/>
    </row>
    <row r="12" spans="2:9" ht="42" customHeight="1">
      <c r="B12" s="689"/>
      <c r="C12" s="690"/>
      <c r="D12" s="664"/>
      <c r="E12" s="687"/>
      <c r="F12" s="687"/>
      <c r="G12" s="687"/>
      <c r="H12" s="687"/>
      <c r="I12" s="665"/>
    </row>
    <row r="13" spans="2:9" ht="42" customHeight="1">
      <c r="B13" s="689"/>
      <c r="C13" s="690"/>
      <c r="D13" s="664"/>
      <c r="E13" s="687"/>
      <c r="F13" s="687"/>
      <c r="G13" s="687"/>
      <c r="H13" s="687"/>
      <c r="I13" s="665"/>
    </row>
    <row r="14" spans="2:9" ht="42" customHeight="1" thickBot="1">
      <c r="B14" s="685"/>
      <c r="C14" s="686"/>
      <c r="D14" s="669"/>
      <c r="E14" s="688"/>
      <c r="F14" s="688"/>
      <c r="G14" s="688"/>
      <c r="H14" s="688"/>
      <c r="I14" s="671"/>
    </row>
    <row r="15" spans="2:9">
      <c r="B15" s="216" t="s">
        <v>132</v>
      </c>
    </row>
  </sheetData>
  <mergeCells count="16">
    <mergeCell ref="D10:I10"/>
    <mergeCell ref="B2:I6"/>
    <mergeCell ref="B7:I7"/>
    <mergeCell ref="D8:I8"/>
    <mergeCell ref="B8:C8"/>
    <mergeCell ref="D9:I9"/>
    <mergeCell ref="B9:C9"/>
    <mergeCell ref="B10:C10"/>
    <mergeCell ref="B14:C14"/>
    <mergeCell ref="D11:I11"/>
    <mergeCell ref="D12:I12"/>
    <mergeCell ref="D13:I13"/>
    <mergeCell ref="D14:I14"/>
    <mergeCell ref="B11:C11"/>
    <mergeCell ref="B12:C12"/>
    <mergeCell ref="B13:C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F 3 v W F R Y / U i l A A A A 9 g A A A B I A H A B D b 2 5 m a W c v U G F j a 2 F n Z S 5 4 b W w g o h g A K K A U A A A A A A A A A A A A A A A A A A A A A A A A A A A A h Y 8 x D o I w G I W v Q r r T l h K j I T 9 l M G 6 S k J g Y 1 6 Z U a I R i a L H c z c E j e Q U x i r o 5 v u 9 9 w 3 v 3 6 w 2 y s W 2 C i + q t 7 k y K I k x R o I z s S m 2 q F A 3 u G K 5 Q x q E Q 8 i Q q F U y y s c l o y x T V z p 0 T Q r z 3 2 M e 4 6 y v C K I 3 I I d / u Z K 1 a g T 6 y / i + H 2 l g n j F S I w / 4 1 h j M c x R Q v 2 B J T I D O E X J u v w K a 9 z / Y H w n p o 3 N A r r m x Y b I D M E c j 7 A 3 8 A U E s D B B Q A A g A I A A R d 7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X e 9 Y K I p H u A 4 A A A A R A A A A E w A c A E Z v c m 1 1 b G F z L 1 N l Y 3 R p b 2 4 x L m 0 g o h g A K K A U A A A A A A A A A A A A A A A A A A A A A A A A A A A A K 0 5 N L s n M z 1 M I h t C G 1 g B Q S w E C L Q A U A A I A C A A E X e 9 Y V F j 9 S K U A A A D 2 A A A A E g A A A A A A A A A A A A A A A A A A A A A A Q 2 9 u Z m l n L 1 B h Y 2 t h Z 2 U u e G 1 s U E s B A i 0 A F A A C A A g A B F 3 v W A / K 6 a u k A A A A 6 Q A A A B M A A A A A A A A A A A A A A A A A 8 Q A A A F t D b 2 5 0 Z W 5 0 X 1 R 5 c G V z X S 5 4 b W x Q S w E C L Q A U A A I A C A A E X e 9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3 E t H I Q m + k a Y a J 6 K K o A N b Q A A A A A C A A A A A A A Q Z g A A A A E A A C A A A A A + N 4 a v s s D O D R O t O y o F H B o b 2 y K N D T I e O 1 / 7 S 1 c w 6 j Z W p A A A A A A O g A A A A A I A A C A A A A A h / q E k J V + j d f Q X 4 J U j q O d I U y m n T H 4 2 L n k U b z x V i o a i J l A A A A D H g r E 3 z O D + e W 6 Y M t + 0 / l O G l G o 6 Q v / h 8 + 1 N U E X M e j g 2 A h k e D Y a 0 n w h M d u 0 b L z Q 7 t + y 9 R 0 G t A V c G Y t G 6 1 p G b i o f T l V / d K S j T 3 c 3 6 g G 5 k U p c I D E A A A A D J z R a z e e g w A P Y A f 4 U P n F g P R Z x 7 0 B 1 h W i b s W u C N n I B N F c 4 6 n v 8 f q H / 4 V Z J r F R X F c D J E O d w Y Q 2 t M Q z P g 3 S t r 5 V N p < / D a t a M a s h u p > 
</file>

<file path=customXml/itemProps1.xml><?xml version="1.0" encoding="utf-8"?>
<ds:datastoreItem xmlns:ds="http://schemas.openxmlformats.org/officeDocument/2006/customXml" ds:itemID="{B9BF8089-9702-4C2C-8F0F-DB538B61C1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Información General</vt:lpstr>
      <vt:lpstr>PTC</vt:lpstr>
      <vt:lpstr>PMP</vt:lpstr>
      <vt:lpstr>Programación Tec Fin por Hitos</vt:lpstr>
      <vt:lpstr>R1 </vt:lpstr>
      <vt:lpstr>R2</vt:lpstr>
      <vt:lpstr>Función Tecnica y Dedicación </vt:lpstr>
      <vt:lpstr>Justificac de la Compra de Bien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LIZ</cp:lastModifiedBy>
  <cp:lastPrinted>2023-06-13T02:57:32Z</cp:lastPrinted>
  <dcterms:created xsi:type="dcterms:W3CDTF">2022-11-22T17:48:07Z</dcterms:created>
  <dcterms:modified xsi:type="dcterms:W3CDTF">2025-08-15T14:40:40Z</dcterms:modified>
</cp:coreProperties>
</file>